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mcguire/Sync/WA Program:Product Financial Analysis/"/>
    </mc:Choice>
  </mc:AlternateContent>
  <xr:revisionPtr revIDLastSave="0" documentId="13_ncr:1_{3B6AE753-0D5C-AD4D-AE64-45CC07881B71}" xr6:coauthVersionLast="45" xr6:coauthVersionMax="45" xr10:uidLastSave="{00000000-0000-0000-0000-000000000000}"/>
  <bookViews>
    <workbookView minimized="1" xWindow="0" yWindow="460" windowWidth="28800" windowHeight="17540" xr2:uid="{5B8469ED-DD0B-48D4-BAAE-4280928166C7}"/>
  </bookViews>
  <sheets>
    <sheet name="(1) Beginning Balances" sheetId="2" r:id="rId1"/>
    <sheet name="(2) Purchases" sheetId="3" r:id="rId2"/>
    <sheet name="(3) Track Sales" sheetId="1" r:id="rId3"/>
    <sheet name="(4) Follow-ups" sheetId="5" r:id="rId4"/>
    <sheet name="(5) Inventory" sheetId="4" r:id="rId5"/>
  </sheets>
  <definedNames>
    <definedName name="_xlnm._FilterDatabase" localSheetId="0" hidden="1">'(1) Beginning Balances'!$A$5:$D$60</definedName>
    <definedName name="_xlnm._FilterDatabase" localSheetId="1" hidden="1">'(2) Purchases'!$A$4:$C$999</definedName>
    <definedName name="_xlnm._FilterDatabase" localSheetId="2" hidden="1">'(3) Track Sales'!$A$5:$M$5</definedName>
    <definedName name="_xlnm.Print_Area" localSheetId="2">'(3) Track Sales'!$A$1:$I$40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5" l="1"/>
  <c r="C993" i="5" s="1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6" i="5"/>
  <c r="H1000" i="5"/>
  <c r="H999" i="5"/>
  <c r="H998" i="5"/>
  <c r="H997" i="5"/>
  <c r="H996" i="5"/>
  <c r="H995" i="5"/>
  <c r="H994" i="5"/>
  <c r="H993" i="5"/>
  <c r="H992" i="5"/>
  <c r="H991" i="5"/>
  <c r="H990" i="5"/>
  <c r="H989" i="5"/>
  <c r="H988" i="5"/>
  <c r="H987" i="5"/>
  <c r="H986" i="5"/>
  <c r="H985" i="5"/>
  <c r="H984" i="5"/>
  <c r="H983" i="5"/>
  <c r="H982" i="5"/>
  <c r="H981" i="5"/>
  <c r="H980" i="5"/>
  <c r="H979" i="5"/>
  <c r="H978" i="5"/>
  <c r="H977" i="5"/>
  <c r="H976" i="5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2" i="5"/>
  <c r="H961" i="5"/>
  <c r="H960" i="5"/>
  <c r="H959" i="5"/>
  <c r="H958" i="5"/>
  <c r="H957" i="5"/>
  <c r="H956" i="5"/>
  <c r="H955" i="5"/>
  <c r="H954" i="5"/>
  <c r="H953" i="5"/>
  <c r="H952" i="5"/>
  <c r="H951" i="5"/>
  <c r="H950" i="5"/>
  <c r="H949" i="5"/>
  <c r="H948" i="5"/>
  <c r="H947" i="5"/>
  <c r="H946" i="5"/>
  <c r="H945" i="5"/>
  <c r="H944" i="5"/>
  <c r="H943" i="5"/>
  <c r="H942" i="5"/>
  <c r="H941" i="5"/>
  <c r="H940" i="5"/>
  <c r="H939" i="5"/>
  <c r="H938" i="5"/>
  <c r="H937" i="5"/>
  <c r="H936" i="5"/>
  <c r="H935" i="5"/>
  <c r="H934" i="5"/>
  <c r="H933" i="5"/>
  <c r="H932" i="5"/>
  <c r="H931" i="5"/>
  <c r="H930" i="5"/>
  <c r="H929" i="5"/>
  <c r="H928" i="5"/>
  <c r="H927" i="5"/>
  <c r="H926" i="5"/>
  <c r="H925" i="5"/>
  <c r="H924" i="5"/>
  <c r="H923" i="5"/>
  <c r="H922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7" i="5"/>
  <c r="G8" i="5"/>
  <c r="G9" i="5"/>
  <c r="G10" i="5"/>
  <c r="G11" i="5"/>
  <c r="G6" i="5"/>
  <c r="B12" i="5"/>
  <c r="B9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7" i="1"/>
  <c r="B7" i="5" s="1"/>
  <c r="K8" i="1"/>
  <c r="B8" i="5" s="1"/>
  <c r="K9" i="1"/>
  <c r="K10" i="1"/>
  <c r="B10" i="5" s="1"/>
  <c r="K11" i="1"/>
  <c r="B11" i="5" s="1"/>
  <c r="K12" i="1"/>
  <c r="K13" i="1"/>
  <c r="K14" i="1"/>
  <c r="K6" i="1"/>
  <c r="B6" i="5" s="1"/>
  <c r="C51" i="5" l="1"/>
  <c r="C155" i="5"/>
  <c r="C252" i="5"/>
  <c r="C500" i="5"/>
  <c r="C759" i="5"/>
  <c r="C52" i="5"/>
  <c r="C156" i="5"/>
  <c r="C284" i="5"/>
  <c r="C503" i="5"/>
  <c r="C841" i="5"/>
  <c r="C83" i="5"/>
  <c r="C179" i="5"/>
  <c r="C315" i="5"/>
  <c r="C551" i="5"/>
  <c r="C843" i="5"/>
  <c r="C91" i="5"/>
  <c r="C180" i="5"/>
  <c r="C316" i="5"/>
  <c r="C615" i="5"/>
  <c r="C939" i="5"/>
  <c r="C92" i="5"/>
  <c r="C212" i="5"/>
  <c r="C359" i="5"/>
  <c r="C631" i="5"/>
  <c r="C969" i="5"/>
  <c r="C19" i="5"/>
  <c r="C115" i="5"/>
  <c r="C220" i="5"/>
  <c r="C372" i="5"/>
  <c r="C679" i="5"/>
  <c r="C7" i="5"/>
  <c r="C27" i="5"/>
  <c r="C116" i="5"/>
  <c r="C244" i="5"/>
  <c r="C436" i="5"/>
  <c r="C692" i="5"/>
  <c r="C9" i="5"/>
  <c r="E9" i="5" s="1"/>
  <c r="C28" i="5"/>
  <c r="C147" i="5"/>
  <c r="C251" i="5"/>
  <c r="C487" i="5"/>
  <c r="C695" i="5"/>
  <c r="C10" i="5"/>
  <c r="E10" i="5" s="1"/>
  <c r="C59" i="5"/>
  <c r="C123" i="5"/>
  <c r="C187" i="5"/>
  <c r="C276" i="5"/>
  <c r="C375" i="5"/>
  <c r="C564" i="5"/>
  <c r="C743" i="5"/>
  <c r="C971" i="5"/>
  <c r="C60" i="5"/>
  <c r="C124" i="5"/>
  <c r="C188" i="5"/>
  <c r="C283" i="5"/>
  <c r="C423" i="5"/>
  <c r="C567" i="5"/>
  <c r="C756" i="5"/>
  <c r="C6" i="5"/>
  <c r="E6" i="5" s="1"/>
  <c r="C20" i="5"/>
  <c r="C84" i="5"/>
  <c r="C148" i="5"/>
  <c r="C219" i="5"/>
  <c r="C308" i="5"/>
  <c r="C439" i="5"/>
  <c r="C628" i="5"/>
  <c r="C811" i="5"/>
  <c r="C8" i="5"/>
  <c r="E8" i="5" s="1"/>
  <c r="C35" i="5"/>
  <c r="C67" i="5"/>
  <c r="C99" i="5"/>
  <c r="C131" i="5"/>
  <c r="C163" i="5"/>
  <c r="C195" i="5"/>
  <c r="C227" i="5"/>
  <c r="C259" i="5"/>
  <c r="C291" i="5"/>
  <c r="C324" i="5"/>
  <c r="C388" i="5"/>
  <c r="C452" i="5"/>
  <c r="C516" i="5"/>
  <c r="C580" i="5"/>
  <c r="C644" i="5"/>
  <c r="C708" i="5"/>
  <c r="C772" i="5"/>
  <c r="C873" i="5"/>
  <c r="C36" i="5"/>
  <c r="C68" i="5"/>
  <c r="C100" i="5"/>
  <c r="C132" i="5"/>
  <c r="C164" i="5"/>
  <c r="C196" i="5"/>
  <c r="C228" i="5"/>
  <c r="C260" i="5"/>
  <c r="C292" i="5"/>
  <c r="C327" i="5"/>
  <c r="C391" i="5"/>
  <c r="C455" i="5"/>
  <c r="C519" i="5"/>
  <c r="C583" i="5"/>
  <c r="C647" i="5"/>
  <c r="C711" i="5"/>
  <c r="C775" i="5"/>
  <c r="C875" i="5"/>
  <c r="C43" i="5"/>
  <c r="C75" i="5"/>
  <c r="C107" i="5"/>
  <c r="C139" i="5"/>
  <c r="C171" i="5"/>
  <c r="C203" i="5"/>
  <c r="C235" i="5"/>
  <c r="C267" i="5"/>
  <c r="C299" i="5"/>
  <c r="C340" i="5"/>
  <c r="C404" i="5"/>
  <c r="C468" i="5"/>
  <c r="C532" i="5"/>
  <c r="C596" i="5"/>
  <c r="C660" i="5"/>
  <c r="C724" i="5"/>
  <c r="C788" i="5"/>
  <c r="C905" i="5"/>
  <c r="C12" i="5"/>
  <c r="C44" i="5"/>
  <c r="C76" i="5"/>
  <c r="C108" i="5"/>
  <c r="C140" i="5"/>
  <c r="C172" i="5"/>
  <c r="C204" i="5"/>
  <c r="C236" i="5"/>
  <c r="C268" i="5"/>
  <c r="C300" i="5"/>
  <c r="C343" i="5"/>
  <c r="C407" i="5"/>
  <c r="C471" i="5"/>
  <c r="C535" i="5"/>
  <c r="C599" i="5"/>
  <c r="C663" i="5"/>
  <c r="C727" i="5"/>
  <c r="C791" i="5"/>
  <c r="C907" i="5"/>
  <c r="C211" i="5"/>
  <c r="C243" i="5"/>
  <c r="C275" i="5"/>
  <c r="C307" i="5"/>
  <c r="C356" i="5"/>
  <c r="C420" i="5"/>
  <c r="C484" i="5"/>
  <c r="C548" i="5"/>
  <c r="C612" i="5"/>
  <c r="C676" i="5"/>
  <c r="C740" i="5"/>
  <c r="C809" i="5"/>
  <c r="C937" i="5"/>
  <c r="C13" i="5"/>
  <c r="C21" i="5"/>
  <c r="C29" i="5"/>
  <c r="C37" i="5"/>
  <c r="C45" i="5"/>
  <c r="C53" i="5"/>
  <c r="C61" i="5"/>
  <c r="C69" i="5"/>
  <c r="C77" i="5"/>
  <c r="C85" i="5"/>
  <c r="C93" i="5"/>
  <c r="C101" i="5"/>
  <c r="C109" i="5"/>
  <c r="C117" i="5"/>
  <c r="C125" i="5"/>
  <c r="C133" i="5"/>
  <c r="C141" i="5"/>
  <c r="C149" i="5"/>
  <c r="C157" i="5"/>
  <c r="C165" i="5"/>
  <c r="C173" i="5"/>
  <c r="C181" i="5"/>
  <c r="C189" i="5"/>
  <c r="C197" i="5"/>
  <c r="C205" i="5"/>
  <c r="C213" i="5"/>
  <c r="C221" i="5"/>
  <c r="C229" i="5"/>
  <c r="C237" i="5"/>
  <c r="C245" i="5"/>
  <c r="C253" i="5"/>
  <c r="C261" i="5"/>
  <c r="C269" i="5"/>
  <c r="C277" i="5"/>
  <c r="C285" i="5"/>
  <c r="C293" i="5"/>
  <c r="C301" i="5"/>
  <c r="C309" i="5"/>
  <c r="C317" i="5"/>
  <c r="C329" i="5"/>
  <c r="C345" i="5"/>
  <c r="C361" i="5"/>
  <c r="C377" i="5"/>
  <c r="C393" i="5"/>
  <c r="C409" i="5"/>
  <c r="C425" i="5"/>
  <c r="C441" i="5"/>
  <c r="C457" i="5"/>
  <c r="C473" i="5"/>
  <c r="C489" i="5"/>
  <c r="C505" i="5"/>
  <c r="C521" i="5"/>
  <c r="C537" i="5"/>
  <c r="C553" i="5"/>
  <c r="C569" i="5"/>
  <c r="C585" i="5"/>
  <c r="C601" i="5"/>
  <c r="C617" i="5"/>
  <c r="C633" i="5"/>
  <c r="C649" i="5"/>
  <c r="C665" i="5"/>
  <c r="C681" i="5"/>
  <c r="C697" i="5"/>
  <c r="C713" i="5"/>
  <c r="C729" i="5"/>
  <c r="C745" i="5"/>
  <c r="C761" i="5"/>
  <c r="C777" i="5"/>
  <c r="C793" i="5"/>
  <c r="C817" i="5"/>
  <c r="C849" i="5"/>
  <c r="C881" i="5"/>
  <c r="C913" i="5"/>
  <c r="C945" i="5"/>
  <c r="C977" i="5"/>
  <c r="C14" i="5"/>
  <c r="C22" i="5"/>
  <c r="C30" i="5"/>
  <c r="C38" i="5"/>
  <c r="C46" i="5"/>
  <c r="C54" i="5"/>
  <c r="C62" i="5"/>
  <c r="C70" i="5"/>
  <c r="C78" i="5"/>
  <c r="C86" i="5"/>
  <c r="C94" i="5"/>
  <c r="C102" i="5"/>
  <c r="C110" i="5"/>
  <c r="C118" i="5"/>
  <c r="C126" i="5"/>
  <c r="C134" i="5"/>
  <c r="C142" i="5"/>
  <c r="C150" i="5"/>
  <c r="C158" i="5"/>
  <c r="C166" i="5"/>
  <c r="C174" i="5"/>
  <c r="C182" i="5"/>
  <c r="C190" i="5"/>
  <c r="C198" i="5"/>
  <c r="C206" i="5"/>
  <c r="C214" i="5"/>
  <c r="C222" i="5"/>
  <c r="C230" i="5"/>
  <c r="C238" i="5"/>
  <c r="C246" i="5"/>
  <c r="C254" i="5"/>
  <c r="C262" i="5"/>
  <c r="C270" i="5"/>
  <c r="C278" i="5"/>
  <c r="C286" i="5"/>
  <c r="C294" i="5"/>
  <c r="C302" i="5"/>
  <c r="C310" i="5"/>
  <c r="C318" i="5"/>
  <c r="C331" i="5"/>
  <c r="C347" i="5"/>
  <c r="C363" i="5"/>
  <c r="C379" i="5"/>
  <c r="C395" i="5"/>
  <c r="C411" i="5"/>
  <c r="C427" i="5"/>
  <c r="C443" i="5"/>
  <c r="C459" i="5"/>
  <c r="C475" i="5"/>
  <c r="C491" i="5"/>
  <c r="C507" i="5"/>
  <c r="C523" i="5"/>
  <c r="C539" i="5"/>
  <c r="C555" i="5"/>
  <c r="C571" i="5"/>
  <c r="C587" i="5"/>
  <c r="C603" i="5"/>
  <c r="C619" i="5"/>
  <c r="C635" i="5"/>
  <c r="C651" i="5"/>
  <c r="C667" i="5"/>
  <c r="C683" i="5"/>
  <c r="C699" i="5"/>
  <c r="C715" i="5"/>
  <c r="C731" i="5"/>
  <c r="C747" i="5"/>
  <c r="C763" i="5"/>
  <c r="C779" i="5"/>
  <c r="C795" i="5"/>
  <c r="C819" i="5"/>
  <c r="C851" i="5"/>
  <c r="C883" i="5"/>
  <c r="C915" i="5"/>
  <c r="C947" i="5"/>
  <c r="C979" i="5"/>
  <c r="C15" i="5"/>
  <c r="C23" i="5"/>
  <c r="C31" i="5"/>
  <c r="C39" i="5"/>
  <c r="C47" i="5"/>
  <c r="C55" i="5"/>
  <c r="C63" i="5"/>
  <c r="C71" i="5"/>
  <c r="C79" i="5"/>
  <c r="C87" i="5"/>
  <c r="C95" i="5"/>
  <c r="C103" i="5"/>
  <c r="C111" i="5"/>
  <c r="C119" i="5"/>
  <c r="C127" i="5"/>
  <c r="C135" i="5"/>
  <c r="C143" i="5"/>
  <c r="C151" i="5"/>
  <c r="C159" i="5"/>
  <c r="C167" i="5"/>
  <c r="C175" i="5"/>
  <c r="C183" i="5"/>
  <c r="C191" i="5"/>
  <c r="C199" i="5"/>
  <c r="C207" i="5"/>
  <c r="C215" i="5"/>
  <c r="C223" i="5"/>
  <c r="C231" i="5"/>
  <c r="C239" i="5"/>
  <c r="C247" i="5"/>
  <c r="C255" i="5"/>
  <c r="C263" i="5"/>
  <c r="C271" i="5"/>
  <c r="C279" i="5"/>
  <c r="C287" i="5"/>
  <c r="C295" i="5"/>
  <c r="C303" i="5"/>
  <c r="C311" i="5"/>
  <c r="C319" i="5"/>
  <c r="C332" i="5"/>
  <c r="C348" i="5"/>
  <c r="C364" i="5"/>
  <c r="C380" i="5"/>
  <c r="C396" i="5"/>
  <c r="C412" i="5"/>
  <c r="C428" i="5"/>
  <c r="C444" i="5"/>
  <c r="C460" i="5"/>
  <c r="C476" i="5"/>
  <c r="C492" i="5"/>
  <c r="C508" i="5"/>
  <c r="C524" i="5"/>
  <c r="C540" i="5"/>
  <c r="C556" i="5"/>
  <c r="C572" i="5"/>
  <c r="C588" i="5"/>
  <c r="C604" i="5"/>
  <c r="C620" i="5"/>
  <c r="C636" i="5"/>
  <c r="C652" i="5"/>
  <c r="C668" i="5"/>
  <c r="C684" i="5"/>
  <c r="C700" i="5"/>
  <c r="C716" i="5"/>
  <c r="C732" i="5"/>
  <c r="C748" i="5"/>
  <c r="C764" i="5"/>
  <c r="C780" i="5"/>
  <c r="C796" i="5"/>
  <c r="C825" i="5"/>
  <c r="C857" i="5"/>
  <c r="C889" i="5"/>
  <c r="C921" i="5"/>
  <c r="C953" i="5"/>
  <c r="C985" i="5"/>
  <c r="C16" i="5"/>
  <c r="C24" i="5"/>
  <c r="C32" i="5"/>
  <c r="C40" i="5"/>
  <c r="C48" i="5"/>
  <c r="C56" i="5"/>
  <c r="C64" i="5"/>
  <c r="C72" i="5"/>
  <c r="C80" i="5"/>
  <c r="C88" i="5"/>
  <c r="C96" i="5"/>
  <c r="C104" i="5"/>
  <c r="C112" i="5"/>
  <c r="C120" i="5"/>
  <c r="C128" i="5"/>
  <c r="C136" i="5"/>
  <c r="C144" i="5"/>
  <c r="C152" i="5"/>
  <c r="C160" i="5"/>
  <c r="C168" i="5"/>
  <c r="C176" i="5"/>
  <c r="C184" i="5"/>
  <c r="C192" i="5"/>
  <c r="C200" i="5"/>
  <c r="C208" i="5"/>
  <c r="C216" i="5"/>
  <c r="C224" i="5"/>
  <c r="C232" i="5"/>
  <c r="C240" i="5"/>
  <c r="C248" i="5"/>
  <c r="C256" i="5"/>
  <c r="C264" i="5"/>
  <c r="C272" i="5"/>
  <c r="C280" i="5"/>
  <c r="C288" i="5"/>
  <c r="C296" i="5"/>
  <c r="C304" i="5"/>
  <c r="C312" i="5"/>
  <c r="C320" i="5"/>
  <c r="C335" i="5"/>
  <c r="C351" i="5"/>
  <c r="C367" i="5"/>
  <c r="C383" i="5"/>
  <c r="C399" i="5"/>
  <c r="C415" i="5"/>
  <c r="C431" i="5"/>
  <c r="C447" i="5"/>
  <c r="C463" i="5"/>
  <c r="C479" i="5"/>
  <c r="C495" i="5"/>
  <c r="C511" i="5"/>
  <c r="C527" i="5"/>
  <c r="C543" i="5"/>
  <c r="C559" i="5"/>
  <c r="C575" i="5"/>
  <c r="C591" i="5"/>
  <c r="C607" i="5"/>
  <c r="C623" i="5"/>
  <c r="C639" i="5"/>
  <c r="C655" i="5"/>
  <c r="C671" i="5"/>
  <c r="C687" i="5"/>
  <c r="C703" i="5"/>
  <c r="C719" i="5"/>
  <c r="C735" i="5"/>
  <c r="C751" i="5"/>
  <c r="C767" i="5"/>
  <c r="C783" i="5"/>
  <c r="C799" i="5"/>
  <c r="C827" i="5"/>
  <c r="C859" i="5"/>
  <c r="C891" i="5"/>
  <c r="C923" i="5"/>
  <c r="C955" i="5"/>
  <c r="C987" i="5"/>
  <c r="C17" i="5"/>
  <c r="C25" i="5"/>
  <c r="C33" i="5"/>
  <c r="C41" i="5"/>
  <c r="C49" i="5"/>
  <c r="C57" i="5"/>
  <c r="C65" i="5"/>
  <c r="C73" i="5"/>
  <c r="C81" i="5"/>
  <c r="C89" i="5"/>
  <c r="C97" i="5"/>
  <c r="C105" i="5"/>
  <c r="C113" i="5"/>
  <c r="C121" i="5"/>
  <c r="C129" i="5"/>
  <c r="C137" i="5"/>
  <c r="C145" i="5"/>
  <c r="C153" i="5"/>
  <c r="C161" i="5"/>
  <c r="C169" i="5"/>
  <c r="C177" i="5"/>
  <c r="C185" i="5"/>
  <c r="C193" i="5"/>
  <c r="C201" i="5"/>
  <c r="C209" i="5"/>
  <c r="C217" i="5"/>
  <c r="C225" i="5"/>
  <c r="C233" i="5"/>
  <c r="C241" i="5"/>
  <c r="C249" i="5"/>
  <c r="C257" i="5"/>
  <c r="C265" i="5"/>
  <c r="C273" i="5"/>
  <c r="C281" i="5"/>
  <c r="C289" i="5"/>
  <c r="C297" i="5"/>
  <c r="C305" i="5"/>
  <c r="C313" i="5"/>
  <c r="C321" i="5"/>
  <c r="C337" i="5"/>
  <c r="C353" i="5"/>
  <c r="C369" i="5"/>
  <c r="C385" i="5"/>
  <c r="C401" i="5"/>
  <c r="C417" i="5"/>
  <c r="C433" i="5"/>
  <c r="C449" i="5"/>
  <c r="C465" i="5"/>
  <c r="C481" i="5"/>
  <c r="C497" i="5"/>
  <c r="C513" i="5"/>
  <c r="C529" i="5"/>
  <c r="C545" i="5"/>
  <c r="C561" i="5"/>
  <c r="C577" i="5"/>
  <c r="C593" i="5"/>
  <c r="C609" i="5"/>
  <c r="C625" i="5"/>
  <c r="C641" i="5"/>
  <c r="C657" i="5"/>
  <c r="C673" i="5"/>
  <c r="C689" i="5"/>
  <c r="C705" i="5"/>
  <c r="C721" i="5"/>
  <c r="C737" i="5"/>
  <c r="C753" i="5"/>
  <c r="C769" i="5"/>
  <c r="C785" i="5"/>
  <c r="C801" i="5"/>
  <c r="C833" i="5"/>
  <c r="C865" i="5"/>
  <c r="C897" i="5"/>
  <c r="C929" i="5"/>
  <c r="C961" i="5"/>
  <c r="C1000" i="5"/>
  <c r="C992" i="5"/>
  <c r="C984" i="5"/>
  <c r="C976" i="5"/>
  <c r="C968" i="5"/>
  <c r="C960" i="5"/>
  <c r="C952" i="5"/>
  <c r="C944" i="5"/>
  <c r="C936" i="5"/>
  <c r="C928" i="5"/>
  <c r="C920" i="5"/>
  <c r="C912" i="5"/>
  <c r="C904" i="5"/>
  <c r="C896" i="5"/>
  <c r="C888" i="5"/>
  <c r="C880" i="5"/>
  <c r="C872" i="5"/>
  <c r="C864" i="5"/>
  <c r="C856" i="5"/>
  <c r="C848" i="5"/>
  <c r="C840" i="5"/>
  <c r="C832" i="5"/>
  <c r="C824" i="5"/>
  <c r="C816" i="5"/>
  <c r="C808" i="5"/>
  <c r="C800" i="5"/>
  <c r="C792" i="5"/>
  <c r="C784" i="5"/>
  <c r="C776" i="5"/>
  <c r="C768" i="5"/>
  <c r="C760" i="5"/>
  <c r="C752" i="5"/>
  <c r="C744" i="5"/>
  <c r="C736" i="5"/>
  <c r="C728" i="5"/>
  <c r="C720" i="5"/>
  <c r="C712" i="5"/>
  <c r="C704" i="5"/>
  <c r="C696" i="5"/>
  <c r="C688" i="5"/>
  <c r="C680" i="5"/>
  <c r="C672" i="5"/>
  <c r="C664" i="5"/>
  <c r="C656" i="5"/>
  <c r="C648" i="5"/>
  <c r="C640" i="5"/>
  <c r="C632" i="5"/>
  <c r="C624" i="5"/>
  <c r="C616" i="5"/>
  <c r="C608" i="5"/>
  <c r="C600" i="5"/>
  <c r="C592" i="5"/>
  <c r="C584" i="5"/>
  <c r="C576" i="5"/>
  <c r="C568" i="5"/>
  <c r="C560" i="5"/>
  <c r="C552" i="5"/>
  <c r="C544" i="5"/>
  <c r="C536" i="5"/>
  <c r="C528" i="5"/>
  <c r="C520" i="5"/>
  <c r="C512" i="5"/>
  <c r="C504" i="5"/>
  <c r="C496" i="5"/>
  <c r="C488" i="5"/>
  <c r="C480" i="5"/>
  <c r="C472" i="5"/>
  <c r="C464" i="5"/>
  <c r="C456" i="5"/>
  <c r="C448" i="5"/>
  <c r="C440" i="5"/>
  <c r="C432" i="5"/>
  <c r="C424" i="5"/>
  <c r="C416" i="5"/>
  <c r="C408" i="5"/>
  <c r="C400" i="5"/>
  <c r="C392" i="5"/>
  <c r="C384" i="5"/>
  <c r="C376" i="5"/>
  <c r="C368" i="5"/>
  <c r="C360" i="5"/>
  <c r="C352" i="5"/>
  <c r="C344" i="5"/>
  <c r="C336" i="5"/>
  <c r="C328" i="5"/>
  <c r="C999" i="5"/>
  <c r="C991" i="5"/>
  <c r="C983" i="5"/>
  <c r="C975" i="5"/>
  <c r="C967" i="5"/>
  <c r="C959" i="5"/>
  <c r="C951" i="5"/>
  <c r="C943" i="5"/>
  <c r="C935" i="5"/>
  <c r="C927" i="5"/>
  <c r="C919" i="5"/>
  <c r="C911" i="5"/>
  <c r="C903" i="5"/>
  <c r="C895" i="5"/>
  <c r="C887" i="5"/>
  <c r="C879" i="5"/>
  <c r="C871" i="5"/>
  <c r="C863" i="5"/>
  <c r="C855" i="5"/>
  <c r="C847" i="5"/>
  <c r="C839" i="5"/>
  <c r="C831" i="5"/>
  <c r="C823" i="5"/>
  <c r="C815" i="5"/>
  <c r="C807" i="5"/>
  <c r="C998" i="5"/>
  <c r="C990" i="5"/>
  <c r="C982" i="5"/>
  <c r="C974" i="5"/>
  <c r="C966" i="5"/>
  <c r="C958" i="5"/>
  <c r="C950" i="5"/>
  <c r="C942" i="5"/>
  <c r="C934" i="5"/>
  <c r="C926" i="5"/>
  <c r="C918" i="5"/>
  <c r="C910" i="5"/>
  <c r="C902" i="5"/>
  <c r="C894" i="5"/>
  <c r="C886" i="5"/>
  <c r="C878" i="5"/>
  <c r="C870" i="5"/>
  <c r="C862" i="5"/>
  <c r="C854" i="5"/>
  <c r="C846" i="5"/>
  <c r="C838" i="5"/>
  <c r="C830" i="5"/>
  <c r="C822" i="5"/>
  <c r="C814" i="5"/>
  <c r="C806" i="5"/>
  <c r="C798" i="5"/>
  <c r="C790" i="5"/>
  <c r="C782" i="5"/>
  <c r="C774" i="5"/>
  <c r="C766" i="5"/>
  <c r="C758" i="5"/>
  <c r="C750" i="5"/>
  <c r="C742" i="5"/>
  <c r="C734" i="5"/>
  <c r="C726" i="5"/>
  <c r="C718" i="5"/>
  <c r="C710" i="5"/>
  <c r="C702" i="5"/>
  <c r="C694" i="5"/>
  <c r="C686" i="5"/>
  <c r="C678" i="5"/>
  <c r="C670" i="5"/>
  <c r="C662" i="5"/>
  <c r="C654" i="5"/>
  <c r="C646" i="5"/>
  <c r="C638" i="5"/>
  <c r="C630" i="5"/>
  <c r="C622" i="5"/>
  <c r="C614" i="5"/>
  <c r="C606" i="5"/>
  <c r="C598" i="5"/>
  <c r="C590" i="5"/>
  <c r="C582" i="5"/>
  <c r="C574" i="5"/>
  <c r="C566" i="5"/>
  <c r="C558" i="5"/>
  <c r="C550" i="5"/>
  <c r="C542" i="5"/>
  <c r="C534" i="5"/>
  <c r="C526" i="5"/>
  <c r="C518" i="5"/>
  <c r="C510" i="5"/>
  <c r="C502" i="5"/>
  <c r="C494" i="5"/>
  <c r="C486" i="5"/>
  <c r="C478" i="5"/>
  <c r="C470" i="5"/>
  <c r="C462" i="5"/>
  <c r="C454" i="5"/>
  <c r="C446" i="5"/>
  <c r="C438" i="5"/>
  <c r="C430" i="5"/>
  <c r="C422" i="5"/>
  <c r="C414" i="5"/>
  <c r="C406" i="5"/>
  <c r="C398" i="5"/>
  <c r="C390" i="5"/>
  <c r="C382" i="5"/>
  <c r="C374" i="5"/>
  <c r="C366" i="5"/>
  <c r="C358" i="5"/>
  <c r="C350" i="5"/>
  <c r="C342" i="5"/>
  <c r="C334" i="5"/>
  <c r="C326" i="5"/>
  <c r="C997" i="5"/>
  <c r="C989" i="5"/>
  <c r="C981" i="5"/>
  <c r="C973" i="5"/>
  <c r="C965" i="5"/>
  <c r="C957" i="5"/>
  <c r="C949" i="5"/>
  <c r="C941" i="5"/>
  <c r="C933" i="5"/>
  <c r="C925" i="5"/>
  <c r="C917" i="5"/>
  <c r="C909" i="5"/>
  <c r="C901" i="5"/>
  <c r="C893" i="5"/>
  <c r="C885" i="5"/>
  <c r="C877" i="5"/>
  <c r="C869" i="5"/>
  <c r="C861" i="5"/>
  <c r="C853" i="5"/>
  <c r="C845" i="5"/>
  <c r="C837" i="5"/>
  <c r="C829" i="5"/>
  <c r="C821" i="5"/>
  <c r="C813" i="5"/>
  <c r="C805" i="5"/>
  <c r="C797" i="5"/>
  <c r="C789" i="5"/>
  <c r="C781" i="5"/>
  <c r="C773" i="5"/>
  <c r="C765" i="5"/>
  <c r="C757" i="5"/>
  <c r="C749" i="5"/>
  <c r="C741" i="5"/>
  <c r="C733" i="5"/>
  <c r="C725" i="5"/>
  <c r="C717" i="5"/>
  <c r="C709" i="5"/>
  <c r="C701" i="5"/>
  <c r="C693" i="5"/>
  <c r="C685" i="5"/>
  <c r="C677" i="5"/>
  <c r="C669" i="5"/>
  <c r="C661" i="5"/>
  <c r="C653" i="5"/>
  <c r="C645" i="5"/>
  <c r="C637" i="5"/>
  <c r="C629" i="5"/>
  <c r="C621" i="5"/>
  <c r="C613" i="5"/>
  <c r="C605" i="5"/>
  <c r="C597" i="5"/>
  <c r="C589" i="5"/>
  <c r="C581" i="5"/>
  <c r="C573" i="5"/>
  <c r="C565" i="5"/>
  <c r="C557" i="5"/>
  <c r="C549" i="5"/>
  <c r="C541" i="5"/>
  <c r="C533" i="5"/>
  <c r="C525" i="5"/>
  <c r="C517" i="5"/>
  <c r="C509" i="5"/>
  <c r="C501" i="5"/>
  <c r="C493" i="5"/>
  <c r="C485" i="5"/>
  <c r="C477" i="5"/>
  <c r="C469" i="5"/>
  <c r="C461" i="5"/>
  <c r="C453" i="5"/>
  <c r="C445" i="5"/>
  <c r="C437" i="5"/>
  <c r="C429" i="5"/>
  <c r="C421" i="5"/>
  <c r="C413" i="5"/>
  <c r="C405" i="5"/>
  <c r="C397" i="5"/>
  <c r="C389" i="5"/>
  <c r="C381" i="5"/>
  <c r="C373" i="5"/>
  <c r="C365" i="5"/>
  <c r="C357" i="5"/>
  <c r="C349" i="5"/>
  <c r="C341" i="5"/>
  <c r="C333" i="5"/>
  <c r="C325" i="5"/>
  <c r="C996" i="5"/>
  <c r="C988" i="5"/>
  <c r="C980" i="5"/>
  <c r="C972" i="5"/>
  <c r="C964" i="5"/>
  <c r="C956" i="5"/>
  <c r="C948" i="5"/>
  <c r="C940" i="5"/>
  <c r="C932" i="5"/>
  <c r="C924" i="5"/>
  <c r="C916" i="5"/>
  <c r="C908" i="5"/>
  <c r="C900" i="5"/>
  <c r="C892" i="5"/>
  <c r="C884" i="5"/>
  <c r="C876" i="5"/>
  <c r="C868" i="5"/>
  <c r="C860" i="5"/>
  <c r="C852" i="5"/>
  <c r="C844" i="5"/>
  <c r="C836" i="5"/>
  <c r="C828" i="5"/>
  <c r="C820" i="5"/>
  <c r="C812" i="5"/>
  <c r="C804" i="5"/>
  <c r="C994" i="5"/>
  <c r="C986" i="5"/>
  <c r="C978" i="5"/>
  <c r="C970" i="5"/>
  <c r="C962" i="5"/>
  <c r="C954" i="5"/>
  <c r="C946" i="5"/>
  <c r="C938" i="5"/>
  <c r="C930" i="5"/>
  <c r="C922" i="5"/>
  <c r="C914" i="5"/>
  <c r="C906" i="5"/>
  <c r="C898" i="5"/>
  <c r="C890" i="5"/>
  <c r="C882" i="5"/>
  <c r="C874" i="5"/>
  <c r="C866" i="5"/>
  <c r="C858" i="5"/>
  <c r="C850" i="5"/>
  <c r="C842" i="5"/>
  <c r="C834" i="5"/>
  <c r="C826" i="5"/>
  <c r="C818" i="5"/>
  <c r="C810" i="5"/>
  <c r="C802" i="5"/>
  <c r="C794" i="5"/>
  <c r="C786" i="5"/>
  <c r="C778" i="5"/>
  <c r="C770" i="5"/>
  <c r="C762" i="5"/>
  <c r="C754" i="5"/>
  <c r="C746" i="5"/>
  <c r="C738" i="5"/>
  <c r="C730" i="5"/>
  <c r="C722" i="5"/>
  <c r="C714" i="5"/>
  <c r="C706" i="5"/>
  <c r="C698" i="5"/>
  <c r="C690" i="5"/>
  <c r="C682" i="5"/>
  <c r="C674" i="5"/>
  <c r="C666" i="5"/>
  <c r="C658" i="5"/>
  <c r="C650" i="5"/>
  <c r="C642" i="5"/>
  <c r="C634" i="5"/>
  <c r="C626" i="5"/>
  <c r="C618" i="5"/>
  <c r="C610" i="5"/>
  <c r="C602" i="5"/>
  <c r="C594" i="5"/>
  <c r="C586" i="5"/>
  <c r="C578" i="5"/>
  <c r="C570" i="5"/>
  <c r="C562" i="5"/>
  <c r="C554" i="5"/>
  <c r="C546" i="5"/>
  <c r="C538" i="5"/>
  <c r="C530" i="5"/>
  <c r="C522" i="5"/>
  <c r="C514" i="5"/>
  <c r="C506" i="5"/>
  <c r="C498" i="5"/>
  <c r="C490" i="5"/>
  <c r="C482" i="5"/>
  <c r="C474" i="5"/>
  <c r="C466" i="5"/>
  <c r="C458" i="5"/>
  <c r="C450" i="5"/>
  <c r="C442" i="5"/>
  <c r="C434" i="5"/>
  <c r="C426" i="5"/>
  <c r="C418" i="5"/>
  <c r="C410" i="5"/>
  <c r="C402" i="5"/>
  <c r="C394" i="5"/>
  <c r="C386" i="5"/>
  <c r="C378" i="5"/>
  <c r="C370" i="5"/>
  <c r="C362" i="5"/>
  <c r="C354" i="5"/>
  <c r="C346" i="5"/>
  <c r="C338" i="5"/>
  <c r="C330" i="5"/>
  <c r="C322" i="5"/>
  <c r="C18" i="5"/>
  <c r="C26" i="5"/>
  <c r="C34" i="5"/>
  <c r="D34" i="5" s="1"/>
  <c r="C42" i="5"/>
  <c r="C50" i="5"/>
  <c r="C58" i="5"/>
  <c r="C66" i="5"/>
  <c r="C74" i="5"/>
  <c r="C82" i="5"/>
  <c r="C90" i="5"/>
  <c r="C98" i="5"/>
  <c r="C106" i="5"/>
  <c r="C114" i="5"/>
  <c r="C122" i="5"/>
  <c r="C130" i="5"/>
  <c r="C138" i="5"/>
  <c r="C146" i="5"/>
  <c r="C154" i="5"/>
  <c r="C162" i="5"/>
  <c r="C170" i="5"/>
  <c r="C178" i="5"/>
  <c r="C186" i="5"/>
  <c r="C194" i="5"/>
  <c r="C202" i="5"/>
  <c r="C210" i="5"/>
  <c r="C218" i="5"/>
  <c r="C226" i="5"/>
  <c r="C234" i="5"/>
  <c r="C242" i="5"/>
  <c r="C250" i="5"/>
  <c r="C258" i="5"/>
  <c r="C266" i="5"/>
  <c r="C274" i="5"/>
  <c r="C282" i="5"/>
  <c r="C290" i="5"/>
  <c r="C298" i="5"/>
  <c r="C306" i="5"/>
  <c r="C314" i="5"/>
  <c r="C323" i="5"/>
  <c r="C339" i="5"/>
  <c r="C355" i="5"/>
  <c r="C371" i="5"/>
  <c r="C387" i="5"/>
  <c r="C403" i="5"/>
  <c r="C419" i="5"/>
  <c r="C435" i="5"/>
  <c r="C451" i="5"/>
  <c r="C467" i="5"/>
  <c r="C483" i="5"/>
  <c r="C499" i="5"/>
  <c r="C515" i="5"/>
  <c r="C531" i="5"/>
  <c r="C547" i="5"/>
  <c r="C563" i="5"/>
  <c r="C579" i="5"/>
  <c r="C595" i="5"/>
  <c r="C611" i="5"/>
  <c r="C627" i="5"/>
  <c r="C643" i="5"/>
  <c r="C659" i="5"/>
  <c r="C675" i="5"/>
  <c r="C691" i="5"/>
  <c r="C707" i="5"/>
  <c r="C723" i="5"/>
  <c r="C739" i="5"/>
  <c r="C755" i="5"/>
  <c r="C771" i="5"/>
  <c r="C787" i="5"/>
  <c r="C803" i="5"/>
  <c r="C835" i="5"/>
  <c r="C867" i="5"/>
  <c r="C899" i="5"/>
  <c r="C931" i="5"/>
  <c r="C963" i="5"/>
  <c r="C995" i="5"/>
  <c r="C11" i="5"/>
  <c r="E11" i="5" s="1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P62" i="1"/>
  <c r="P63" i="1"/>
  <c r="P64" i="1"/>
  <c r="P65" i="1"/>
  <c r="P66" i="1"/>
  <c r="P67" i="1"/>
  <c r="P68" i="1"/>
  <c r="P69" i="1"/>
  <c r="Q69" i="1" s="1"/>
  <c r="P70" i="1"/>
  <c r="P71" i="1"/>
  <c r="O61" i="3"/>
  <c r="O62" i="3"/>
  <c r="O63" i="3"/>
  <c r="O64" i="3"/>
  <c r="O65" i="3"/>
  <c r="O66" i="3"/>
  <c r="O67" i="3"/>
  <c r="P67" i="3" s="1"/>
  <c r="O68" i="3"/>
  <c r="P68" i="3" s="1"/>
  <c r="O69" i="3"/>
  <c r="O70" i="3"/>
  <c r="A62" i="4"/>
  <c r="A63" i="4"/>
  <c r="A64" i="4"/>
  <c r="A65" i="4"/>
  <c r="A66" i="4"/>
  <c r="A67" i="4"/>
  <c r="A68" i="4"/>
  <c r="C68" i="4" s="1"/>
  <c r="A69" i="4"/>
  <c r="A70" i="4"/>
  <c r="A61" i="4"/>
  <c r="C61" i="4" s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1" i="1"/>
  <c r="M521" i="1"/>
  <c r="L522" i="1"/>
  <c r="M522" i="1"/>
  <c r="L523" i="1"/>
  <c r="M523" i="1"/>
  <c r="L524" i="1"/>
  <c r="M524" i="1"/>
  <c r="L525" i="1"/>
  <c r="M525" i="1"/>
  <c r="L526" i="1"/>
  <c r="M526" i="1"/>
  <c r="L527" i="1"/>
  <c r="M527" i="1"/>
  <c r="L528" i="1"/>
  <c r="M528" i="1"/>
  <c r="L529" i="1"/>
  <c r="M529" i="1"/>
  <c r="L530" i="1"/>
  <c r="M530" i="1"/>
  <c r="L531" i="1"/>
  <c r="M531" i="1"/>
  <c r="L532" i="1"/>
  <c r="M532" i="1"/>
  <c r="L533" i="1"/>
  <c r="M533" i="1"/>
  <c r="L534" i="1"/>
  <c r="M534" i="1"/>
  <c r="L535" i="1"/>
  <c r="M535" i="1"/>
  <c r="L536" i="1"/>
  <c r="M536" i="1"/>
  <c r="L537" i="1"/>
  <c r="M537" i="1"/>
  <c r="L538" i="1"/>
  <c r="M538" i="1"/>
  <c r="L539" i="1"/>
  <c r="M539" i="1"/>
  <c r="L540" i="1"/>
  <c r="M540" i="1"/>
  <c r="L541" i="1"/>
  <c r="M541" i="1"/>
  <c r="L542" i="1"/>
  <c r="M542" i="1"/>
  <c r="L543" i="1"/>
  <c r="M543" i="1"/>
  <c r="L544" i="1"/>
  <c r="M544" i="1"/>
  <c r="L545" i="1"/>
  <c r="M545" i="1"/>
  <c r="L546" i="1"/>
  <c r="M546" i="1"/>
  <c r="L547" i="1"/>
  <c r="M547" i="1"/>
  <c r="L548" i="1"/>
  <c r="M548" i="1"/>
  <c r="L549" i="1"/>
  <c r="M549" i="1"/>
  <c r="L550" i="1"/>
  <c r="M550" i="1"/>
  <c r="L551" i="1"/>
  <c r="M551" i="1"/>
  <c r="L552" i="1"/>
  <c r="M552" i="1"/>
  <c r="L553" i="1"/>
  <c r="M553" i="1"/>
  <c r="L554" i="1"/>
  <c r="M554" i="1"/>
  <c r="L555" i="1"/>
  <c r="M555" i="1"/>
  <c r="L556" i="1"/>
  <c r="M556" i="1"/>
  <c r="L557" i="1"/>
  <c r="M557" i="1"/>
  <c r="L558" i="1"/>
  <c r="M558" i="1"/>
  <c r="L559" i="1"/>
  <c r="M559" i="1"/>
  <c r="L560" i="1"/>
  <c r="M560" i="1"/>
  <c r="L561" i="1"/>
  <c r="M561" i="1"/>
  <c r="L562" i="1"/>
  <c r="M562" i="1"/>
  <c r="L563" i="1"/>
  <c r="M563" i="1"/>
  <c r="L564" i="1"/>
  <c r="M564" i="1"/>
  <c r="L565" i="1"/>
  <c r="M565" i="1"/>
  <c r="L566" i="1"/>
  <c r="M566" i="1"/>
  <c r="L567" i="1"/>
  <c r="M567" i="1"/>
  <c r="L568" i="1"/>
  <c r="M568" i="1"/>
  <c r="L569" i="1"/>
  <c r="M569" i="1"/>
  <c r="L570" i="1"/>
  <c r="M570" i="1"/>
  <c r="L571" i="1"/>
  <c r="M571" i="1"/>
  <c r="L572" i="1"/>
  <c r="M572" i="1"/>
  <c r="L573" i="1"/>
  <c r="M573" i="1"/>
  <c r="L574" i="1"/>
  <c r="M574" i="1"/>
  <c r="L575" i="1"/>
  <c r="M575" i="1"/>
  <c r="L576" i="1"/>
  <c r="M576" i="1"/>
  <c r="L577" i="1"/>
  <c r="M577" i="1"/>
  <c r="L578" i="1"/>
  <c r="M578" i="1"/>
  <c r="L579" i="1"/>
  <c r="M579" i="1"/>
  <c r="L580" i="1"/>
  <c r="M580" i="1"/>
  <c r="L581" i="1"/>
  <c r="M581" i="1"/>
  <c r="L582" i="1"/>
  <c r="M582" i="1"/>
  <c r="L583" i="1"/>
  <c r="M583" i="1"/>
  <c r="L584" i="1"/>
  <c r="M584" i="1"/>
  <c r="L585" i="1"/>
  <c r="M585" i="1"/>
  <c r="L586" i="1"/>
  <c r="M586" i="1"/>
  <c r="L587" i="1"/>
  <c r="M587" i="1"/>
  <c r="L588" i="1"/>
  <c r="M588" i="1"/>
  <c r="L589" i="1"/>
  <c r="M589" i="1"/>
  <c r="L590" i="1"/>
  <c r="M590" i="1"/>
  <c r="L591" i="1"/>
  <c r="M591" i="1"/>
  <c r="L592" i="1"/>
  <c r="M592" i="1"/>
  <c r="L593" i="1"/>
  <c r="M593" i="1"/>
  <c r="L594" i="1"/>
  <c r="M594" i="1"/>
  <c r="L595" i="1"/>
  <c r="M595" i="1"/>
  <c r="L596" i="1"/>
  <c r="M596" i="1"/>
  <c r="L597" i="1"/>
  <c r="M597" i="1"/>
  <c r="L598" i="1"/>
  <c r="M598" i="1"/>
  <c r="L599" i="1"/>
  <c r="M599" i="1"/>
  <c r="L600" i="1"/>
  <c r="M600" i="1"/>
  <c r="L601" i="1"/>
  <c r="M601" i="1"/>
  <c r="L602" i="1"/>
  <c r="M602" i="1"/>
  <c r="L603" i="1"/>
  <c r="M603" i="1"/>
  <c r="L604" i="1"/>
  <c r="M604" i="1"/>
  <c r="L605" i="1"/>
  <c r="M605" i="1"/>
  <c r="L606" i="1"/>
  <c r="M606" i="1"/>
  <c r="L607" i="1"/>
  <c r="M607" i="1"/>
  <c r="L608" i="1"/>
  <c r="M608" i="1"/>
  <c r="L609" i="1"/>
  <c r="M609" i="1"/>
  <c r="L610" i="1"/>
  <c r="M610" i="1"/>
  <c r="L611" i="1"/>
  <c r="M611" i="1"/>
  <c r="L612" i="1"/>
  <c r="M612" i="1"/>
  <c r="L613" i="1"/>
  <c r="M613" i="1"/>
  <c r="L614" i="1"/>
  <c r="M614" i="1"/>
  <c r="L615" i="1"/>
  <c r="M615" i="1"/>
  <c r="L616" i="1"/>
  <c r="M616" i="1"/>
  <c r="L617" i="1"/>
  <c r="M617" i="1"/>
  <c r="L618" i="1"/>
  <c r="M618" i="1"/>
  <c r="L619" i="1"/>
  <c r="M619" i="1"/>
  <c r="L620" i="1"/>
  <c r="M620" i="1"/>
  <c r="L621" i="1"/>
  <c r="M621" i="1"/>
  <c r="L622" i="1"/>
  <c r="M622" i="1"/>
  <c r="L623" i="1"/>
  <c r="M623" i="1"/>
  <c r="L624" i="1"/>
  <c r="M624" i="1"/>
  <c r="L625" i="1"/>
  <c r="M625" i="1"/>
  <c r="L626" i="1"/>
  <c r="M626" i="1"/>
  <c r="L627" i="1"/>
  <c r="M627" i="1"/>
  <c r="L628" i="1"/>
  <c r="M628" i="1"/>
  <c r="L629" i="1"/>
  <c r="M629" i="1"/>
  <c r="L630" i="1"/>
  <c r="M630" i="1"/>
  <c r="L631" i="1"/>
  <c r="M631" i="1"/>
  <c r="L632" i="1"/>
  <c r="M632" i="1"/>
  <c r="L633" i="1"/>
  <c r="M633" i="1"/>
  <c r="L634" i="1"/>
  <c r="M634" i="1"/>
  <c r="L635" i="1"/>
  <c r="M635" i="1"/>
  <c r="L636" i="1"/>
  <c r="M636" i="1"/>
  <c r="L637" i="1"/>
  <c r="M637" i="1"/>
  <c r="L638" i="1"/>
  <c r="M638" i="1"/>
  <c r="L639" i="1"/>
  <c r="M639" i="1"/>
  <c r="L640" i="1"/>
  <c r="M640" i="1"/>
  <c r="L641" i="1"/>
  <c r="M641" i="1"/>
  <c r="L642" i="1"/>
  <c r="M642" i="1"/>
  <c r="L643" i="1"/>
  <c r="M643" i="1"/>
  <c r="L644" i="1"/>
  <c r="M644" i="1"/>
  <c r="L645" i="1"/>
  <c r="M645" i="1"/>
  <c r="L646" i="1"/>
  <c r="M646" i="1"/>
  <c r="L647" i="1"/>
  <c r="M647" i="1"/>
  <c r="L648" i="1"/>
  <c r="M648" i="1"/>
  <c r="L649" i="1"/>
  <c r="M649" i="1"/>
  <c r="L650" i="1"/>
  <c r="M650" i="1"/>
  <c r="L651" i="1"/>
  <c r="M651" i="1"/>
  <c r="L652" i="1"/>
  <c r="M652" i="1"/>
  <c r="L653" i="1"/>
  <c r="M653" i="1"/>
  <c r="L654" i="1"/>
  <c r="M654" i="1"/>
  <c r="L655" i="1"/>
  <c r="M655" i="1"/>
  <c r="L656" i="1"/>
  <c r="M656" i="1"/>
  <c r="L657" i="1"/>
  <c r="M657" i="1"/>
  <c r="L658" i="1"/>
  <c r="M658" i="1"/>
  <c r="L659" i="1"/>
  <c r="M659" i="1"/>
  <c r="L660" i="1"/>
  <c r="M660" i="1"/>
  <c r="L661" i="1"/>
  <c r="M661" i="1"/>
  <c r="L662" i="1"/>
  <c r="M662" i="1"/>
  <c r="L663" i="1"/>
  <c r="M663" i="1"/>
  <c r="L664" i="1"/>
  <c r="M664" i="1"/>
  <c r="L665" i="1"/>
  <c r="M665" i="1"/>
  <c r="L666" i="1"/>
  <c r="M666" i="1"/>
  <c r="L667" i="1"/>
  <c r="M667" i="1"/>
  <c r="L668" i="1"/>
  <c r="M668" i="1"/>
  <c r="L669" i="1"/>
  <c r="M669" i="1"/>
  <c r="L670" i="1"/>
  <c r="M670" i="1"/>
  <c r="L671" i="1"/>
  <c r="M671" i="1"/>
  <c r="L672" i="1"/>
  <c r="M672" i="1"/>
  <c r="L673" i="1"/>
  <c r="M673" i="1"/>
  <c r="L674" i="1"/>
  <c r="M674" i="1"/>
  <c r="L675" i="1"/>
  <c r="M675" i="1"/>
  <c r="L676" i="1"/>
  <c r="M676" i="1"/>
  <c r="L677" i="1"/>
  <c r="M677" i="1"/>
  <c r="L678" i="1"/>
  <c r="M678" i="1"/>
  <c r="L679" i="1"/>
  <c r="M679" i="1"/>
  <c r="L680" i="1"/>
  <c r="M680" i="1"/>
  <c r="L681" i="1"/>
  <c r="M681" i="1"/>
  <c r="L682" i="1"/>
  <c r="M682" i="1"/>
  <c r="L683" i="1"/>
  <c r="M683" i="1"/>
  <c r="L684" i="1"/>
  <c r="M684" i="1"/>
  <c r="L685" i="1"/>
  <c r="M685" i="1"/>
  <c r="L686" i="1"/>
  <c r="M686" i="1"/>
  <c r="L687" i="1"/>
  <c r="M687" i="1"/>
  <c r="L688" i="1"/>
  <c r="M688" i="1"/>
  <c r="L689" i="1"/>
  <c r="M689" i="1"/>
  <c r="L690" i="1"/>
  <c r="M690" i="1"/>
  <c r="L691" i="1"/>
  <c r="M691" i="1"/>
  <c r="L692" i="1"/>
  <c r="M692" i="1"/>
  <c r="L693" i="1"/>
  <c r="M693" i="1"/>
  <c r="L694" i="1"/>
  <c r="M694" i="1"/>
  <c r="L695" i="1"/>
  <c r="M695" i="1"/>
  <c r="L696" i="1"/>
  <c r="M696" i="1"/>
  <c r="L697" i="1"/>
  <c r="M697" i="1"/>
  <c r="L698" i="1"/>
  <c r="M698" i="1"/>
  <c r="L699" i="1"/>
  <c r="M699" i="1"/>
  <c r="L700" i="1"/>
  <c r="M700" i="1"/>
  <c r="L701" i="1"/>
  <c r="M701" i="1"/>
  <c r="L702" i="1"/>
  <c r="M702" i="1"/>
  <c r="L703" i="1"/>
  <c r="M703" i="1"/>
  <c r="L704" i="1"/>
  <c r="M704" i="1"/>
  <c r="L705" i="1"/>
  <c r="M705" i="1"/>
  <c r="L706" i="1"/>
  <c r="M706" i="1"/>
  <c r="L707" i="1"/>
  <c r="M707" i="1"/>
  <c r="L708" i="1"/>
  <c r="M708" i="1"/>
  <c r="L709" i="1"/>
  <c r="M709" i="1"/>
  <c r="L710" i="1"/>
  <c r="M710" i="1"/>
  <c r="L711" i="1"/>
  <c r="M711" i="1"/>
  <c r="L712" i="1"/>
  <c r="M712" i="1"/>
  <c r="L713" i="1"/>
  <c r="M713" i="1"/>
  <c r="L714" i="1"/>
  <c r="M714" i="1"/>
  <c r="L715" i="1"/>
  <c r="M715" i="1"/>
  <c r="L716" i="1"/>
  <c r="M716" i="1"/>
  <c r="L717" i="1"/>
  <c r="M717" i="1"/>
  <c r="L718" i="1"/>
  <c r="M718" i="1"/>
  <c r="L719" i="1"/>
  <c r="M719" i="1"/>
  <c r="L720" i="1"/>
  <c r="M720" i="1"/>
  <c r="L721" i="1"/>
  <c r="M721" i="1"/>
  <c r="L722" i="1"/>
  <c r="M722" i="1"/>
  <c r="L723" i="1"/>
  <c r="M723" i="1"/>
  <c r="L724" i="1"/>
  <c r="M724" i="1"/>
  <c r="L725" i="1"/>
  <c r="M725" i="1"/>
  <c r="L726" i="1"/>
  <c r="M726" i="1"/>
  <c r="L727" i="1"/>
  <c r="M727" i="1"/>
  <c r="L728" i="1"/>
  <c r="M728" i="1"/>
  <c r="L729" i="1"/>
  <c r="M729" i="1"/>
  <c r="L730" i="1"/>
  <c r="M730" i="1"/>
  <c r="L731" i="1"/>
  <c r="M731" i="1"/>
  <c r="L732" i="1"/>
  <c r="M732" i="1"/>
  <c r="L733" i="1"/>
  <c r="M733" i="1"/>
  <c r="L734" i="1"/>
  <c r="M734" i="1"/>
  <c r="L735" i="1"/>
  <c r="M735" i="1"/>
  <c r="L736" i="1"/>
  <c r="M736" i="1"/>
  <c r="L737" i="1"/>
  <c r="M737" i="1"/>
  <c r="L738" i="1"/>
  <c r="M738" i="1"/>
  <c r="L739" i="1"/>
  <c r="M739" i="1"/>
  <c r="L740" i="1"/>
  <c r="M740" i="1"/>
  <c r="L741" i="1"/>
  <c r="M741" i="1"/>
  <c r="L742" i="1"/>
  <c r="M742" i="1"/>
  <c r="L743" i="1"/>
  <c r="M743" i="1"/>
  <c r="L744" i="1"/>
  <c r="M744" i="1"/>
  <c r="L745" i="1"/>
  <c r="M745" i="1"/>
  <c r="L746" i="1"/>
  <c r="M746" i="1"/>
  <c r="L747" i="1"/>
  <c r="M747" i="1"/>
  <c r="L748" i="1"/>
  <c r="M748" i="1"/>
  <c r="L749" i="1"/>
  <c r="M749" i="1"/>
  <c r="L750" i="1"/>
  <c r="M750" i="1"/>
  <c r="L751" i="1"/>
  <c r="M751" i="1"/>
  <c r="L752" i="1"/>
  <c r="M752" i="1"/>
  <c r="L753" i="1"/>
  <c r="M753" i="1"/>
  <c r="L754" i="1"/>
  <c r="M754" i="1"/>
  <c r="L755" i="1"/>
  <c r="M755" i="1"/>
  <c r="L756" i="1"/>
  <c r="M756" i="1"/>
  <c r="L757" i="1"/>
  <c r="M757" i="1"/>
  <c r="L758" i="1"/>
  <c r="M758" i="1"/>
  <c r="L759" i="1"/>
  <c r="M759" i="1"/>
  <c r="L760" i="1"/>
  <c r="M760" i="1"/>
  <c r="L761" i="1"/>
  <c r="M761" i="1"/>
  <c r="L762" i="1"/>
  <c r="M762" i="1"/>
  <c r="L763" i="1"/>
  <c r="M763" i="1"/>
  <c r="L764" i="1"/>
  <c r="M764" i="1"/>
  <c r="L765" i="1"/>
  <c r="M765" i="1"/>
  <c r="L766" i="1"/>
  <c r="M766" i="1"/>
  <c r="L767" i="1"/>
  <c r="M767" i="1"/>
  <c r="L768" i="1"/>
  <c r="M768" i="1"/>
  <c r="L769" i="1"/>
  <c r="M769" i="1"/>
  <c r="L770" i="1"/>
  <c r="M770" i="1"/>
  <c r="L771" i="1"/>
  <c r="M771" i="1"/>
  <c r="L772" i="1"/>
  <c r="M772" i="1"/>
  <c r="L773" i="1"/>
  <c r="M773" i="1"/>
  <c r="L774" i="1"/>
  <c r="M774" i="1"/>
  <c r="L775" i="1"/>
  <c r="M775" i="1"/>
  <c r="L776" i="1"/>
  <c r="M776" i="1"/>
  <c r="L777" i="1"/>
  <c r="M777" i="1"/>
  <c r="L778" i="1"/>
  <c r="M778" i="1"/>
  <c r="L779" i="1"/>
  <c r="M779" i="1"/>
  <c r="L780" i="1"/>
  <c r="M780" i="1"/>
  <c r="L781" i="1"/>
  <c r="M781" i="1"/>
  <c r="L782" i="1"/>
  <c r="M782" i="1"/>
  <c r="L783" i="1"/>
  <c r="M783" i="1"/>
  <c r="L784" i="1"/>
  <c r="M784" i="1"/>
  <c r="L785" i="1"/>
  <c r="M785" i="1"/>
  <c r="L786" i="1"/>
  <c r="M786" i="1"/>
  <c r="L787" i="1"/>
  <c r="M787" i="1"/>
  <c r="L788" i="1"/>
  <c r="M788" i="1"/>
  <c r="L789" i="1"/>
  <c r="M789" i="1"/>
  <c r="L790" i="1"/>
  <c r="M790" i="1"/>
  <c r="L791" i="1"/>
  <c r="M791" i="1"/>
  <c r="L792" i="1"/>
  <c r="M792" i="1"/>
  <c r="L793" i="1"/>
  <c r="M793" i="1"/>
  <c r="L794" i="1"/>
  <c r="M794" i="1"/>
  <c r="L795" i="1"/>
  <c r="M795" i="1"/>
  <c r="L796" i="1"/>
  <c r="M796" i="1"/>
  <c r="L797" i="1"/>
  <c r="M797" i="1"/>
  <c r="L798" i="1"/>
  <c r="M798" i="1"/>
  <c r="L799" i="1"/>
  <c r="M799" i="1"/>
  <c r="L800" i="1"/>
  <c r="M800" i="1"/>
  <c r="L801" i="1"/>
  <c r="M801" i="1"/>
  <c r="L802" i="1"/>
  <c r="M802" i="1"/>
  <c r="L803" i="1"/>
  <c r="M803" i="1"/>
  <c r="L804" i="1"/>
  <c r="M804" i="1"/>
  <c r="L805" i="1"/>
  <c r="M805" i="1"/>
  <c r="L806" i="1"/>
  <c r="M806" i="1"/>
  <c r="L807" i="1"/>
  <c r="M807" i="1"/>
  <c r="L808" i="1"/>
  <c r="M808" i="1"/>
  <c r="L809" i="1"/>
  <c r="M809" i="1"/>
  <c r="L810" i="1"/>
  <c r="M810" i="1"/>
  <c r="L811" i="1"/>
  <c r="M811" i="1"/>
  <c r="L812" i="1"/>
  <c r="M812" i="1"/>
  <c r="L813" i="1"/>
  <c r="M813" i="1"/>
  <c r="L814" i="1"/>
  <c r="M814" i="1"/>
  <c r="L815" i="1"/>
  <c r="M815" i="1"/>
  <c r="L816" i="1"/>
  <c r="M816" i="1"/>
  <c r="L817" i="1"/>
  <c r="M817" i="1"/>
  <c r="L818" i="1"/>
  <c r="M818" i="1"/>
  <c r="L819" i="1"/>
  <c r="M819" i="1"/>
  <c r="L820" i="1"/>
  <c r="M820" i="1"/>
  <c r="L821" i="1"/>
  <c r="M821" i="1"/>
  <c r="L822" i="1"/>
  <c r="M822" i="1"/>
  <c r="L823" i="1"/>
  <c r="M823" i="1"/>
  <c r="L824" i="1"/>
  <c r="M824" i="1"/>
  <c r="L825" i="1"/>
  <c r="M825" i="1"/>
  <c r="L826" i="1"/>
  <c r="M826" i="1"/>
  <c r="L827" i="1"/>
  <c r="M827" i="1"/>
  <c r="L828" i="1"/>
  <c r="M828" i="1"/>
  <c r="L829" i="1"/>
  <c r="M829" i="1"/>
  <c r="L830" i="1"/>
  <c r="M830" i="1"/>
  <c r="L831" i="1"/>
  <c r="M831" i="1"/>
  <c r="L832" i="1"/>
  <c r="M832" i="1"/>
  <c r="L833" i="1"/>
  <c r="M833" i="1"/>
  <c r="L834" i="1"/>
  <c r="M834" i="1"/>
  <c r="L835" i="1"/>
  <c r="M835" i="1"/>
  <c r="L836" i="1"/>
  <c r="M836" i="1"/>
  <c r="L837" i="1"/>
  <c r="M837" i="1"/>
  <c r="L838" i="1"/>
  <c r="M838" i="1"/>
  <c r="L839" i="1"/>
  <c r="M839" i="1"/>
  <c r="L840" i="1"/>
  <c r="M840" i="1"/>
  <c r="L841" i="1"/>
  <c r="M841" i="1"/>
  <c r="L842" i="1"/>
  <c r="M842" i="1"/>
  <c r="L843" i="1"/>
  <c r="M843" i="1"/>
  <c r="L844" i="1"/>
  <c r="M844" i="1"/>
  <c r="L845" i="1"/>
  <c r="M845" i="1"/>
  <c r="L846" i="1"/>
  <c r="M846" i="1"/>
  <c r="L847" i="1"/>
  <c r="M847" i="1"/>
  <c r="L848" i="1"/>
  <c r="M848" i="1"/>
  <c r="L849" i="1"/>
  <c r="M849" i="1"/>
  <c r="L850" i="1"/>
  <c r="M850" i="1"/>
  <c r="L851" i="1"/>
  <c r="M851" i="1"/>
  <c r="L852" i="1"/>
  <c r="M852" i="1"/>
  <c r="L853" i="1"/>
  <c r="M853" i="1"/>
  <c r="L854" i="1"/>
  <c r="M854" i="1"/>
  <c r="L855" i="1"/>
  <c r="M855" i="1"/>
  <c r="L856" i="1"/>
  <c r="M856" i="1"/>
  <c r="L857" i="1"/>
  <c r="M857" i="1"/>
  <c r="L858" i="1"/>
  <c r="M858" i="1"/>
  <c r="L859" i="1"/>
  <c r="M859" i="1"/>
  <c r="L860" i="1"/>
  <c r="M860" i="1"/>
  <c r="L861" i="1"/>
  <c r="M861" i="1"/>
  <c r="L862" i="1"/>
  <c r="M862" i="1"/>
  <c r="L863" i="1"/>
  <c r="M863" i="1"/>
  <c r="L864" i="1"/>
  <c r="M864" i="1"/>
  <c r="L865" i="1"/>
  <c r="M865" i="1"/>
  <c r="L866" i="1"/>
  <c r="M866" i="1"/>
  <c r="L867" i="1"/>
  <c r="M867" i="1"/>
  <c r="L868" i="1"/>
  <c r="M868" i="1"/>
  <c r="L869" i="1"/>
  <c r="M869" i="1"/>
  <c r="L870" i="1"/>
  <c r="M870" i="1"/>
  <c r="L871" i="1"/>
  <c r="M871" i="1"/>
  <c r="L872" i="1"/>
  <c r="M872" i="1"/>
  <c r="L873" i="1"/>
  <c r="M873" i="1"/>
  <c r="L874" i="1"/>
  <c r="M874" i="1"/>
  <c r="L875" i="1"/>
  <c r="M875" i="1"/>
  <c r="L876" i="1"/>
  <c r="M876" i="1"/>
  <c r="L877" i="1"/>
  <c r="M877" i="1"/>
  <c r="L878" i="1"/>
  <c r="M878" i="1"/>
  <c r="L879" i="1"/>
  <c r="M879" i="1"/>
  <c r="L880" i="1"/>
  <c r="M880" i="1"/>
  <c r="L881" i="1"/>
  <c r="M881" i="1"/>
  <c r="L882" i="1"/>
  <c r="M882" i="1"/>
  <c r="L883" i="1"/>
  <c r="M883" i="1"/>
  <c r="L884" i="1"/>
  <c r="M884" i="1"/>
  <c r="L885" i="1"/>
  <c r="M885" i="1"/>
  <c r="L886" i="1"/>
  <c r="M886" i="1"/>
  <c r="L887" i="1"/>
  <c r="M887" i="1"/>
  <c r="L888" i="1"/>
  <c r="M888" i="1"/>
  <c r="L889" i="1"/>
  <c r="M889" i="1"/>
  <c r="L890" i="1"/>
  <c r="M890" i="1"/>
  <c r="L891" i="1"/>
  <c r="M891" i="1"/>
  <c r="L892" i="1"/>
  <c r="M892" i="1"/>
  <c r="L893" i="1"/>
  <c r="M893" i="1"/>
  <c r="L894" i="1"/>
  <c r="M894" i="1"/>
  <c r="L895" i="1"/>
  <c r="M895" i="1"/>
  <c r="L896" i="1"/>
  <c r="M896" i="1"/>
  <c r="L897" i="1"/>
  <c r="M897" i="1"/>
  <c r="L898" i="1"/>
  <c r="M898" i="1"/>
  <c r="L899" i="1"/>
  <c r="M899" i="1"/>
  <c r="L900" i="1"/>
  <c r="M900" i="1"/>
  <c r="L901" i="1"/>
  <c r="M901" i="1"/>
  <c r="L902" i="1"/>
  <c r="M902" i="1"/>
  <c r="L903" i="1"/>
  <c r="M903" i="1"/>
  <c r="L904" i="1"/>
  <c r="M904" i="1"/>
  <c r="L905" i="1"/>
  <c r="M905" i="1"/>
  <c r="L906" i="1"/>
  <c r="M906" i="1"/>
  <c r="L907" i="1"/>
  <c r="M907" i="1"/>
  <c r="L908" i="1"/>
  <c r="M908" i="1"/>
  <c r="L909" i="1"/>
  <c r="M909" i="1"/>
  <c r="L910" i="1"/>
  <c r="M910" i="1"/>
  <c r="L911" i="1"/>
  <c r="M911" i="1"/>
  <c r="L912" i="1"/>
  <c r="M912" i="1"/>
  <c r="L913" i="1"/>
  <c r="M913" i="1"/>
  <c r="L914" i="1"/>
  <c r="M914" i="1"/>
  <c r="L915" i="1"/>
  <c r="M915" i="1"/>
  <c r="L916" i="1"/>
  <c r="M916" i="1"/>
  <c r="L917" i="1"/>
  <c r="M917" i="1"/>
  <c r="L918" i="1"/>
  <c r="M918" i="1"/>
  <c r="L919" i="1"/>
  <c r="M919" i="1"/>
  <c r="L920" i="1"/>
  <c r="M920" i="1"/>
  <c r="L921" i="1"/>
  <c r="M921" i="1"/>
  <c r="L922" i="1"/>
  <c r="M922" i="1"/>
  <c r="L923" i="1"/>
  <c r="M923" i="1"/>
  <c r="L924" i="1"/>
  <c r="M924" i="1"/>
  <c r="L925" i="1"/>
  <c r="M925" i="1"/>
  <c r="L926" i="1"/>
  <c r="M926" i="1"/>
  <c r="L927" i="1"/>
  <c r="M927" i="1"/>
  <c r="L928" i="1"/>
  <c r="M928" i="1"/>
  <c r="L929" i="1"/>
  <c r="M929" i="1"/>
  <c r="L930" i="1"/>
  <c r="M930" i="1"/>
  <c r="L931" i="1"/>
  <c r="M931" i="1"/>
  <c r="L932" i="1"/>
  <c r="M932" i="1"/>
  <c r="L933" i="1"/>
  <c r="M933" i="1"/>
  <c r="L934" i="1"/>
  <c r="M934" i="1"/>
  <c r="L935" i="1"/>
  <c r="M935" i="1"/>
  <c r="L936" i="1"/>
  <c r="M936" i="1"/>
  <c r="L937" i="1"/>
  <c r="M937" i="1"/>
  <c r="L938" i="1"/>
  <c r="M938" i="1"/>
  <c r="L939" i="1"/>
  <c r="M939" i="1"/>
  <c r="L940" i="1"/>
  <c r="M940" i="1"/>
  <c r="L941" i="1"/>
  <c r="M941" i="1"/>
  <c r="L942" i="1"/>
  <c r="M942" i="1"/>
  <c r="L943" i="1"/>
  <c r="M943" i="1"/>
  <c r="L944" i="1"/>
  <c r="M944" i="1"/>
  <c r="L945" i="1"/>
  <c r="M945" i="1"/>
  <c r="L946" i="1"/>
  <c r="M946" i="1"/>
  <c r="L947" i="1"/>
  <c r="M947" i="1"/>
  <c r="L948" i="1"/>
  <c r="M948" i="1"/>
  <c r="L949" i="1"/>
  <c r="M949" i="1"/>
  <c r="L950" i="1"/>
  <c r="M950" i="1"/>
  <c r="L951" i="1"/>
  <c r="M951" i="1"/>
  <c r="L952" i="1"/>
  <c r="M952" i="1"/>
  <c r="L953" i="1"/>
  <c r="M953" i="1"/>
  <c r="L954" i="1"/>
  <c r="M954" i="1"/>
  <c r="L955" i="1"/>
  <c r="M955" i="1"/>
  <c r="L956" i="1"/>
  <c r="M956" i="1"/>
  <c r="L957" i="1"/>
  <c r="M957" i="1"/>
  <c r="L958" i="1"/>
  <c r="M958" i="1"/>
  <c r="L959" i="1"/>
  <c r="M959" i="1"/>
  <c r="L960" i="1"/>
  <c r="M960" i="1"/>
  <c r="L961" i="1"/>
  <c r="M961" i="1"/>
  <c r="L962" i="1"/>
  <c r="M962" i="1"/>
  <c r="L963" i="1"/>
  <c r="M963" i="1"/>
  <c r="L964" i="1"/>
  <c r="M964" i="1"/>
  <c r="L965" i="1"/>
  <c r="M965" i="1"/>
  <c r="L966" i="1"/>
  <c r="M966" i="1"/>
  <c r="L967" i="1"/>
  <c r="M967" i="1"/>
  <c r="L968" i="1"/>
  <c r="M968" i="1"/>
  <c r="L969" i="1"/>
  <c r="M969" i="1"/>
  <c r="L970" i="1"/>
  <c r="M970" i="1"/>
  <c r="L971" i="1"/>
  <c r="M971" i="1"/>
  <c r="L972" i="1"/>
  <c r="M972" i="1"/>
  <c r="L973" i="1"/>
  <c r="M973" i="1"/>
  <c r="L974" i="1"/>
  <c r="M974" i="1"/>
  <c r="L975" i="1"/>
  <c r="M975" i="1"/>
  <c r="L976" i="1"/>
  <c r="M976" i="1"/>
  <c r="L977" i="1"/>
  <c r="M977" i="1"/>
  <c r="L978" i="1"/>
  <c r="M978" i="1"/>
  <c r="L979" i="1"/>
  <c r="M979" i="1"/>
  <c r="L980" i="1"/>
  <c r="M980" i="1"/>
  <c r="L981" i="1"/>
  <c r="M981" i="1"/>
  <c r="L982" i="1"/>
  <c r="M982" i="1"/>
  <c r="L983" i="1"/>
  <c r="M983" i="1"/>
  <c r="L984" i="1"/>
  <c r="M984" i="1"/>
  <c r="L985" i="1"/>
  <c r="M985" i="1"/>
  <c r="L986" i="1"/>
  <c r="M986" i="1"/>
  <c r="L987" i="1"/>
  <c r="M987" i="1"/>
  <c r="L988" i="1"/>
  <c r="M988" i="1"/>
  <c r="L989" i="1"/>
  <c r="M989" i="1"/>
  <c r="L990" i="1"/>
  <c r="M990" i="1"/>
  <c r="L991" i="1"/>
  <c r="M991" i="1"/>
  <c r="L992" i="1"/>
  <c r="M992" i="1"/>
  <c r="L993" i="1"/>
  <c r="M993" i="1"/>
  <c r="L994" i="1"/>
  <c r="M994" i="1"/>
  <c r="L995" i="1"/>
  <c r="M995" i="1"/>
  <c r="L996" i="1"/>
  <c r="M996" i="1"/>
  <c r="L997" i="1"/>
  <c r="M997" i="1"/>
  <c r="L998" i="1"/>
  <c r="M998" i="1"/>
  <c r="L999" i="1"/>
  <c r="M999" i="1"/>
  <c r="L1000" i="1"/>
  <c r="M1000" i="1"/>
  <c r="L8" i="1"/>
  <c r="M8" i="1"/>
  <c r="L9" i="1"/>
  <c r="M9" i="1"/>
  <c r="L10" i="1"/>
  <c r="M10" i="1"/>
  <c r="M7" i="1"/>
  <c r="L7" i="1"/>
  <c r="M6" i="1"/>
  <c r="L6" i="1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5" i="3"/>
  <c r="E125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3" i="3"/>
  <c r="E173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E204" i="3"/>
  <c r="D205" i="3"/>
  <c r="E205" i="3"/>
  <c r="D206" i="3"/>
  <c r="E206" i="3"/>
  <c r="D207" i="3"/>
  <c r="E207" i="3"/>
  <c r="D208" i="3"/>
  <c r="E208" i="3"/>
  <c r="D209" i="3"/>
  <c r="E209" i="3"/>
  <c r="D210" i="3"/>
  <c r="E210" i="3"/>
  <c r="D211" i="3"/>
  <c r="E211" i="3"/>
  <c r="D212" i="3"/>
  <c r="E212" i="3"/>
  <c r="D213" i="3"/>
  <c r="E213" i="3"/>
  <c r="D214" i="3"/>
  <c r="E214" i="3"/>
  <c r="D215" i="3"/>
  <c r="E215" i="3"/>
  <c r="D216" i="3"/>
  <c r="E216" i="3"/>
  <c r="D217" i="3"/>
  <c r="E217" i="3"/>
  <c r="D218" i="3"/>
  <c r="E218" i="3"/>
  <c r="D219" i="3"/>
  <c r="E219" i="3"/>
  <c r="D220" i="3"/>
  <c r="E220" i="3"/>
  <c r="D221" i="3"/>
  <c r="E221" i="3"/>
  <c r="D222" i="3"/>
  <c r="E222" i="3"/>
  <c r="D223" i="3"/>
  <c r="E223" i="3"/>
  <c r="D224" i="3"/>
  <c r="E224" i="3"/>
  <c r="D225" i="3"/>
  <c r="E225" i="3"/>
  <c r="D226" i="3"/>
  <c r="E226" i="3"/>
  <c r="D227" i="3"/>
  <c r="E227" i="3"/>
  <c r="D228" i="3"/>
  <c r="E228" i="3"/>
  <c r="D229" i="3"/>
  <c r="E229" i="3"/>
  <c r="D230" i="3"/>
  <c r="E230" i="3"/>
  <c r="D231" i="3"/>
  <c r="E231" i="3"/>
  <c r="D232" i="3"/>
  <c r="E232" i="3"/>
  <c r="D233" i="3"/>
  <c r="E233" i="3"/>
  <c r="D234" i="3"/>
  <c r="E234" i="3"/>
  <c r="D235" i="3"/>
  <c r="E235" i="3"/>
  <c r="D236" i="3"/>
  <c r="E236" i="3"/>
  <c r="D237" i="3"/>
  <c r="E237" i="3"/>
  <c r="D238" i="3"/>
  <c r="E238" i="3"/>
  <c r="D239" i="3"/>
  <c r="E239" i="3"/>
  <c r="D240" i="3"/>
  <c r="E240" i="3"/>
  <c r="D241" i="3"/>
  <c r="E241" i="3"/>
  <c r="D242" i="3"/>
  <c r="E242" i="3"/>
  <c r="D243" i="3"/>
  <c r="E243" i="3"/>
  <c r="D244" i="3"/>
  <c r="E244" i="3"/>
  <c r="D245" i="3"/>
  <c r="E245" i="3"/>
  <c r="D246" i="3"/>
  <c r="E246" i="3"/>
  <c r="D247" i="3"/>
  <c r="E247" i="3"/>
  <c r="D248" i="3"/>
  <c r="E248" i="3"/>
  <c r="D249" i="3"/>
  <c r="E249" i="3"/>
  <c r="D250" i="3"/>
  <c r="E250" i="3"/>
  <c r="D251" i="3"/>
  <c r="E251" i="3"/>
  <c r="D252" i="3"/>
  <c r="E252" i="3"/>
  <c r="D253" i="3"/>
  <c r="E253" i="3"/>
  <c r="D254" i="3"/>
  <c r="E254" i="3"/>
  <c r="D255" i="3"/>
  <c r="E255" i="3"/>
  <c r="D256" i="3"/>
  <c r="E256" i="3"/>
  <c r="D257" i="3"/>
  <c r="E257" i="3"/>
  <c r="D258" i="3"/>
  <c r="E258" i="3"/>
  <c r="D259" i="3"/>
  <c r="E259" i="3"/>
  <c r="D260" i="3"/>
  <c r="E260" i="3"/>
  <c r="D261" i="3"/>
  <c r="E261" i="3"/>
  <c r="D262" i="3"/>
  <c r="E262" i="3"/>
  <c r="D263" i="3"/>
  <c r="E263" i="3"/>
  <c r="D264" i="3"/>
  <c r="E264" i="3"/>
  <c r="D265" i="3"/>
  <c r="E265" i="3"/>
  <c r="D266" i="3"/>
  <c r="E266" i="3"/>
  <c r="D267" i="3"/>
  <c r="E267" i="3"/>
  <c r="D268" i="3"/>
  <c r="E268" i="3"/>
  <c r="D269" i="3"/>
  <c r="E269" i="3"/>
  <c r="D270" i="3"/>
  <c r="E270" i="3"/>
  <c r="D271" i="3"/>
  <c r="E271" i="3"/>
  <c r="D272" i="3"/>
  <c r="E272" i="3"/>
  <c r="D273" i="3"/>
  <c r="E273" i="3"/>
  <c r="D274" i="3"/>
  <c r="E274" i="3"/>
  <c r="D275" i="3"/>
  <c r="E275" i="3"/>
  <c r="D276" i="3"/>
  <c r="E276" i="3"/>
  <c r="D277" i="3"/>
  <c r="E277" i="3"/>
  <c r="D278" i="3"/>
  <c r="E278" i="3"/>
  <c r="D279" i="3"/>
  <c r="E279" i="3"/>
  <c r="D280" i="3"/>
  <c r="E280" i="3"/>
  <c r="D281" i="3"/>
  <c r="E281" i="3"/>
  <c r="D282" i="3"/>
  <c r="E282" i="3"/>
  <c r="D283" i="3"/>
  <c r="E283" i="3"/>
  <c r="D284" i="3"/>
  <c r="E284" i="3"/>
  <c r="D285" i="3"/>
  <c r="E285" i="3"/>
  <c r="D286" i="3"/>
  <c r="E286" i="3"/>
  <c r="D287" i="3"/>
  <c r="E287" i="3"/>
  <c r="D288" i="3"/>
  <c r="E288" i="3"/>
  <c r="D289" i="3"/>
  <c r="E289" i="3"/>
  <c r="D290" i="3"/>
  <c r="E290" i="3"/>
  <c r="D291" i="3"/>
  <c r="E291" i="3"/>
  <c r="D292" i="3"/>
  <c r="E292" i="3"/>
  <c r="D293" i="3"/>
  <c r="E293" i="3"/>
  <c r="D294" i="3"/>
  <c r="E294" i="3"/>
  <c r="D295" i="3"/>
  <c r="E295" i="3"/>
  <c r="D296" i="3"/>
  <c r="E296" i="3"/>
  <c r="D297" i="3"/>
  <c r="E297" i="3"/>
  <c r="D298" i="3"/>
  <c r="E298" i="3"/>
  <c r="D299" i="3"/>
  <c r="E299" i="3"/>
  <c r="D300" i="3"/>
  <c r="E300" i="3"/>
  <c r="D301" i="3"/>
  <c r="E301" i="3"/>
  <c r="D302" i="3"/>
  <c r="E302" i="3"/>
  <c r="D303" i="3"/>
  <c r="E303" i="3"/>
  <c r="D304" i="3"/>
  <c r="E304" i="3"/>
  <c r="D305" i="3"/>
  <c r="E305" i="3"/>
  <c r="D306" i="3"/>
  <c r="E306" i="3"/>
  <c r="D307" i="3"/>
  <c r="E307" i="3"/>
  <c r="D308" i="3"/>
  <c r="E308" i="3"/>
  <c r="D309" i="3"/>
  <c r="E309" i="3"/>
  <c r="D310" i="3"/>
  <c r="E310" i="3"/>
  <c r="D311" i="3"/>
  <c r="E311" i="3"/>
  <c r="D312" i="3"/>
  <c r="E312" i="3"/>
  <c r="D313" i="3"/>
  <c r="E313" i="3"/>
  <c r="D314" i="3"/>
  <c r="E314" i="3"/>
  <c r="D315" i="3"/>
  <c r="E315" i="3"/>
  <c r="D316" i="3"/>
  <c r="E316" i="3"/>
  <c r="D317" i="3"/>
  <c r="E317" i="3"/>
  <c r="D318" i="3"/>
  <c r="E318" i="3"/>
  <c r="D319" i="3"/>
  <c r="E319" i="3"/>
  <c r="D320" i="3"/>
  <c r="E320" i="3"/>
  <c r="D321" i="3"/>
  <c r="E321" i="3"/>
  <c r="D322" i="3"/>
  <c r="E322" i="3"/>
  <c r="D323" i="3"/>
  <c r="E323" i="3"/>
  <c r="D324" i="3"/>
  <c r="E324" i="3"/>
  <c r="D325" i="3"/>
  <c r="E325" i="3"/>
  <c r="D326" i="3"/>
  <c r="E326" i="3"/>
  <c r="D327" i="3"/>
  <c r="E327" i="3"/>
  <c r="D328" i="3"/>
  <c r="E328" i="3"/>
  <c r="D329" i="3"/>
  <c r="E329" i="3"/>
  <c r="D330" i="3"/>
  <c r="E330" i="3"/>
  <c r="D331" i="3"/>
  <c r="E331" i="3"/>
  <c r="D332" i="3"/>
  <c r="E332" i="3"/>
  <c r="D333" i="3"/>
  <c r="E333" i="3"/>
  <c r="D334" i="3"/>
  <c r="E334" i="3"/>
  <c r="D335" i="3"/>
  <c r="E335" i="3"/>
  <c r="D336" i="3"/>
  <c r="E336" i="3"/>
  <c r="D337" i="3"/>
  <c r="E337" i="3"/>
  <c r="D338" i="3"/>
  <c r="E338" i="3"/>
  <c r="D339" i="3"/>
  <c r="E339" i="3"/>
  <c r="D340" i="3"/>
  <c r="E340" i="3"/>
  <c r="D341" i="3"/>
  <c r="E341" i="3"/>
  <c r="D342" i="3"/>
  <c r="E342" i="3"/>
  <c r="D343" i="3"/>
  <c r="E343" i="3"/>
  <c r="D344" i="3"/>
  <c r="E344" i="3"/>
  <c r="D345" i="3"/>
  <c r="E345" i="3"/>
  <c r="D346" i="3"/>
  <c r="E346" i="3"/>
  <c r="D347" i="3"/>
  <c r="E347" i="3"/>
  <c r="D348" i="3"/>
  <c r="E348" i="3"/>
  <c r="D349" i="3"/>
  <c r="E349" i="3"/>
  <c r="D350" i="3"/>
  <c r="E350" i="3"/>
  <c r="D351" i="3"/>
  <c r="E351" i="3"/>
  <c r="D352" i="3"/>
  <c r="E352" i="3"/>
  <c r="D353" i="3"/>
  <c r="E353" i="3"/>
  <c r="D354" i="3"/>
  <c r="E354" i="3"/>
  <c r="D355" i="3"/>
  <c r="E355" i="3"/>
  <c r="D356" i="3"/>
  <c r="E356" i="3"/>
  <c r="D357" i="3"/>
  <c r="E357" i="3"/>
  <c r="D358" i="3"/>
  <c r="E358" i="3"/>
  <c r="D359" i="3"/>
  <c r="E359" i="3"/>
  <c r="D360" i="3"/>
  <c r="E360" i="3"/>
  <c r="D361" i="3"/>
  <c r="E361" i="3"/>
  <c r="D362" i="3"/>
  <c r="E362" i="3"/>
  <c r="D363" i="3"/>
  <c r="E363" i="3"/>
  <c r="D364" i="3"/>
  <c r="E364" i="3"/>
  <c r="D365" i="3"/>
  <c r="E365" i="3"/>
  <c r="D366" i="3"/>
  <c r="E366" i="3"/>
  <c r="D367" i="3"/>
  <c r="E367" i="3"/>
  <c r="D368" i="3"/>
  <c r="E368" i="3"/>
  <c r="D369" i="3"/>
  <c r="E369" i="3"/>
  <c r="D370" i="3"/>
  <c r="E370" i="3"/>
  <c r="D371" i="3"/>
  <c r="E371" i="3"/>
  <c r="D372" i="3"/>
  <c r="E372" i="3"/>
  <c r="D373" i="3"/>
  <c r="E373" i="3"/>
  <c r="D374" i="3"/>
  <c r="E374" i="3"/>
  <c r="D375" i="3"/>
  <c r="E375" i="3"/>
  <c r="D376" i="3"/>
  <c r="E376" i="3"/>
  <c r="D377" i="3"/>
  <c r="E377" i="3"/>
  <c r="D378" i="3"/>
  <c r="E378" i="3"/>
  <c r="D379" i="3"/>
  <c r="E379" i="3"/>
  <c r="D380" i="3"/>
  <c r="E380" i="3"/>
  <c r="D381" i="3"/>
  <c r="E381" i="3"/>
  <c r="D382" i="3"/>
  <c r="E382" i="3"/>
  <c r="D383" i="3"/>
  <c r="E383" i="3"/>
  <c r="D384" i="3"/>
  <c r="E384" i="3"/>
  <c r="D385" i="3"/>
  <c r="E385" i="3"/>
  <c r="D386" i="3"/>
  <c r="E386" i="3"/>
  <c r="D387" i="3"/>
  <c r="E387" i="3"/>
  <c r="D388" i="3"/>
  <c r="E388" i="3"/>
  <c r="D389" i="3"/>
  <c r="E389" i="3"/>
  <c r="D390" i="3"/>
  <c r="E390" i="3"/>
  <c r="D391" i="3"/>
  <c r="E391" i="3"/>
  <c r="D392" i="3"/>
  <c r="E392" i="3"/>
  <c r="D393" i="3"/>
  <c r="E393" i="3"/>
  <c r="D394" i="3"/>
  <c r="E394" i="3"/>
  <c r="D395" i="3"/>
  <c r="E395" i="3"/>
  <c r="D396" i="3"/>
  <c r="E396" i="3"/>
  <c r="D397" i="3"/>
  <c r="E397" i="3"/>
  <c r="D398" i="3"/>
  <c r="E398" i="3"/>
  <c r="D399" i="3"/>
  <c r="E399" i="3"/>
  <c r="D400" i="3"/>
  <c r="E400" i="3"/>
  <c r="D401" i="3"/>
  <c r="E401" i="3"/>
  <c r="D402" i="3"/>
  <c r="E402" i="3"/>
  <c r="D403" i="3"/>
  <c r="E403" i="3"/>
  <c r="D404" i="3"/>
  <c r="E404" i="3"/>
  <c r="D405" i="3"/>
  <c r="E405" i="3"/>
  <c r="D406" i="3"/>
  <c r="E406" i="3"/>
  <c r="D407" i="3"/>
  <c r="E407" i="3"/>
  <c r="D408" i="3"/>
  <c r="E408" i="3"/>
  <c r="D409" i="3"/>
  <c r="E409" i="3"/>
  <c r="D410" i="3"/>
  <c r="E410" i="3"/>
  <c r="D411" i="3"/>
  <c r="E411" i="3"/>
  <c r="D412" i="3"/>
  <c r="E412" i="3"/>
  <c r="D413" i="3"/>
  <c r="E413" i="3"/>
  <c r="D414" i="3"/>
  <c r="E414" i="3"/>
  <c r="D415" i="3"/>
  <c r="E415" i="3"/>
  <c r="D416" i="3"/>
  <c r="E416" i="3"/>
  <c r="D417" i="3"/>
  <c r="E417" i="3"/>
  <c r="D418" i="3"/>
  <c r="E418" i="3"/>
  <c r="D419" i="3"/>
  <c r="E419" i="3"/>
  <c r="D420" i="3"/>
  <c r="E420" i="3"/>
  <c r="D421" i="3"/>
  <c r="E421" i="3"/>
  <c r="D422" i="3"/>
  <c r="E422" i="3"/>
  <c r="D423" i="3"/>
  <c r="E423" i="3"/>
  <c r="D424" i="3"/>
  <c r="E424" i="3"/>
  <c r="D425" i="3"/>
  <c r="E425" i="3"/>
  <c r="D426" i="3"/>
  <c r="E426" i="3"/>
  <c r="D427" i="3"/>
  <c r="E427" i="3"/>
  <c r="D428" i="3"/>
  <c r="E428" i="3"/>
  <c r="D429" i="3"/>
  <c r="E429" i="3"/>
  <c r="D430" i="3"/>
  <c r="E430" i="3"/>
  <c r="D431" i="3"/>
  <c r="E431" i="3"/>
  <c r="D432" i="3"/>
  <c r="E432" i="3"/>
  <c r="D433" i="3"/>
  <c r="E433" i="3"/>
  <c r="D434" i="3"/>
  <c r="E434" i="3"/>
  <c r="D435" i="3"/>
  <c r="E435" i="3"/>
  <c r="D436" i="3"/>
  <c r="E436" i="3"/>
  <c r="D437" i="3"/>
  <c r="E437" i="3"/>
  <c r="D438" i="3"/>
  <c r="E438" i="3"/>
  <c r="D439" i="3"/>
  <c r="E439" i="3"/>
  <c r="D440" i="3"/>
  <c r="E440" i="3"/>
  <c r="D441" i="3"/>
  <c r="E441" i="3"/>
  <c r="D442" i="3"/>
  <c r="E442" i="3"/>
  <c r="D443" i="3"/>
  <c r="E443" i="3"/>
  <c r="D444" i="3"/>
  <c r="E444" i="3"/>
  <c r="D445" i="3"/>
  <c r="E445" i="3"/>
  <c r="D446" i="3"/>
  <c r="E446" i="3"/>
  <c r="D447" i="3"/>
  <c r="E447" i="3"/>
  <c r="D448" i="3"/>
  <c r="E448" i="3"/>
  <c r="D449" i="3"/>
  <c r="E449" i="3"/>
  <c r="D450" i="3"/>
  <c r="E450" i="3"/>
  <c r="D451" i="3"/>
  <c r="E451" i="3"/>
  <c r="D452" i="3"/>
  <c r="E452" i="3"/>
  <c r="D453" i="3"/>
  <c r="E453" i="3"/>
  <c r="D454" i="3"/>
  <c r="E454" i="3"/>
  <c r="D455" i="3"/>
  <c r="E455" i="3"/>
  <c r="D456" i="3"/>
  <c r="E456" i="3"/>
  <c r="D457" i="3"/>
  <c r="E457" i="3"/>
  <c r="D458" i="3"/>
  <c r="E458" i="3"/>
  <c r="D459" i="3"/>
  <c r="E459" i="3"/>
  <c r="D460" i="3"/>
  <c r="E460" i="3"/>
  <c r="D461" i="3"/>
  <c r="E461" i="3"/>
  <c r="D462" i="3"/>
  <c r="E462" i="3"/>
  <c r="D463" i="3"/>
  <c r="E463" i="3"/>
  <c r="D464" i="3"/>
  <c r="E464" i="3"/>
  <c r="D465" i="3"/>
  <c r="E465" i="3"/>
  <c r="D466" i="3"/>
  <c r="E466" i="3"/>
  <c r="D467" i="3"/>
  <c r="E467" i="3"/>
  <c r="D468" i="3"/>
  <c r="E468" i="3"/>
  <c r="D469" i="3"/>
  <c r="E469" i="3"/>
  <c r="D470" i="3"/>
  <c r="E470" i="3"/>
  <c r="D471" i="3"/>
  <c r="E471" i="3"/>
  <c r="D472" i="3"/>
  <c r="E472" i="3"/>
  <c r="D473" i="3"/>
  <c r="E473" i="3"/>
  <c r="D474" i="3"/>
  <c r="E474" i="3"/>
  <c r="D475" i="3"/>
  <c r="E475" i="3"/>
  <c r="D476" i="3"/>
  <c r="E476" i="3"/>
  <c r="D477" i="3"/>
  <c r="E477" i="3"/>
  <c r="D478" i="3"/>
  <c r="E478" i="3"/>
  <c r="D479" i="3"/>
  <c r="E479" i="3"/>
  <c r="D480" i="3"/>
  <c r="E480" i="3"/>
  <c r="D481" i="3"/>
  <c r="E481" i="3"/>
  <c r="D482" i="3"/>
  <c r="E482" i="3"/>
  <c r="D483" i="3"/>
  <c r="E483" i="3"/>
  <c r="D484" i="3"/>
  <c r="E484" i="3"/>
  <c r="D485" i="3"/>
  <c r="E485" i="3"/>
  <c r="D486" i="3"/>
  <c r="E486" i="3"/>
  <c r="D487" i="3"/>
  <c r="E487" i="3"/>
  <c r="D488" i="3"/>
  <c r="E488" i="3"/>
  <c r="D489" i="3"/>
  <c r="E489" i="3"/>
  <c r="D490" i="3"/>
  <c r="E490" i="3"/>
  <c r="D491" i="3"/>
  <c r="E491" i="3"/>
  <c r="D492" i="3"/>
  <c r="E492" i="3"/>
  <c r="D493" i="3"/>
  <c r="E493" i="3"/>
  <c r="D494" i="3"/>
  <c r="E494" i="3"/>
  <c r="D495" i="3"/>
  <c r="E495" i="3"/>
  <c r="D496" i="3"/>
  <c r="E496" i="3"/>
  <c r="D497" i="3"/>
  <c r="E497" i="3"/>
  <c r="D498" i="3"/>
  <c r="E498" i="3"/>
  <c r="D499" i="3"/>
  <c r="E499" i="3"/>
  <c r="D500" i="3"/>
  <c r="E500" i="3"/>
  <c r="D501" i="3"/>
  <c r="E501" i="3"/>
  <c r="D502" i="3"/>
  <c r="E502" i="3"/>
  <c r="D503" i="3"/>
  <c r="E503" i="3"/>
  <c r="D504" i="3"/>
  <c r="E504" i="3"/>
  <c r="D505" i="3"/>
  <c r="E505" i="3"/>
  <c r="D506" i="3"/>
  <c r="E506" i="3"/>
  <c r="D507" i="3"/>
  <c r="E507" i="3"/>
  <c r="D508" i="3"/>
  <c r="E508" i="3"/>
  <c r="D509" i="3"/>
  <c r="E509" i="3"/>
  <c r="D510" i="3"/>
  <c r="E510" i="3"/>
  <c r="D511" i="3"/>
  <c r="E511" i="3"/>
  <c r="D512" i="3"/>
  <c r="E512" i="3"/>
  <c r="D513" i="3"/>
  <c r="E513" i="3"/>
  <c r="D514" i="3"/>
  <c r="E514" i="3"/>
  <c r="D515" i="3"/>
  <c r="E515" i="3"/>
  <c r="D516" i="3"/>
  <c r="E516" i="3"/>
  <c r="D517" i="3"/>
  <c r="E517" i="3"/>
  <c r="D518" i="3"/>
  <c r="E518" i="3"/>
  <c r="D519" i="3"/>
  <c r="E519" i="3"/>
  <c r="D520" i="3"/>
  <c r="E520" i="3"/>
  <c r="D521" i="3"/>
  <c r="E521" i="3"/>
  <c r="D522" i="3"/>
  <c r="E522" i="3"/>
  <c r="D523" i="3"/>
  <c r="E523" i="3"/>
  <c r="D524" i="3"/>
  <c r="E524" i="3"/>
  <c r="D525" i="3"/>
  <c r="E525" i="3"/>
  <c r="D526" i="3"/>
  <c r="E526" i="3"/>
  <c r="D527" i="3"/>
  <c r="E527" i="3"/>
  <c r="D528" i="3"/>
  <c r="E528" i="3"/>
  <c r="D529" i="3"/>
  <c r="E529" i="3"/>
  <c r="D530" i="3"/>
  <c r="E530" i="3"/>
  <c r="D531" i="3"/>
  <c r="E531" i="3"/>
  <c r="D532" i="3"/>
  <c r="E532" i="3"/>
  <c r="D533" i="3"/>
  <c r="E533" i="3"/>
  <c r="D534" i="3"/>
  <c r="E534" i="3"/>
  <c r="D535" i="3"/>
  <c r="E535" i="3"/>
  <c r="D536" i="3"/>
  <c r="E536" i="3"/>
  <c r="D537" i="3"/>
  <c r="E537" i="3"/>
  <c r="D538" i="3"/>
  <c r="E538" i="3"/>
  <c r="D539" i="3"/>
  <c r="E539" i="3"/>
  <c r="D540" i="3"/>
  <c r="E540" i="3"/>
  <c r="D541" i="3"/>
  <c r="E541" i="3"/>
  <c r="D542" i="3"/>
  <c r="E542" i="3"/>
  <c r="D543" i="3"/>
  <c r="E543" i="3"/>
  <c r="D544" i="3"/>
  <c r="E544" i="3"/>
  <c r="D545" i="3"/>
  <c r="E545" i="3"/>
  <c r="D546" i="3"/>
  <c r="E546" i="3"/>
  <c r="D547" i="3"/>
  <c r="E547" i="3"/>
  <c r="D548" i="3"/>
  <c r="E548" i="3"/>
  <c r="D549" i="3"/>
  <c r="E549" i="3"/>
  <c r="D550" i="3"/>
  <c r="E550" i="3"/>
  <c r="D551" i="3"/>
  <c r="E551" i="3"/>
  <c r="D552" i="3"/>
  <c r="E552" i="3"/>
  <c r="D553" i="3"/>
  <c r="E553" i="3"/>
  <c r="D554" i="3"/>
  <c r="E554" i="3"/>
  <c r="D555" i="3"/>
  <c r="E555" i="3"/>
  <c r="D556" i="3"/>
  <c r="E556" i="3"/>
  <c r="D557" i="3"/>
  <c r="E557" i="3"/>
  <c r="D558" i="3"/>
  <c r="E558" i="3"/>
  <c r="D559" i="3"/>
  <c r="E559" i="3"/>
  <c r="D560" i="3"/>
  <c r="E560" i="3"/>
  <c r="D561" i="3"/>
  <c r="E561" i="3"/>
  <c r="D562" i="3"/>
  <c r="E562" i="3"/>
  <c r="D563" i="3"/>
  <c r="E563" i="3"/>
  <c r="D564" i="3"/>
  <c r="E564" i="3"/>
  <c r="D565" i="3"/>
  <c r="E565" i="3"/>
  <c r="D566" i="3"/>
  <c r="E566" i="3"/>
  <c r="D567" i="3"/>
  <c r="E567" i="3"/>
  <c r="D568" i="3"/>
  <c r="E568" i="3"/>
  <c r="D569" i="3"/>
  <c r="E569" i="3"/>
  <c r="D570" i="3"/>
  <c r="E570" i="3"/>
  <c r="D571" i="3"/>
  <c r="E571" i="3"/>
  <c r="D572" i="3"/>
  <c r="E572" i="3"/>
  <c r="D573" i="3"/>
  <c r="E573" i="3"/>
  <c r="D574" i="3"/>
  <c r="E574" i="3"/>
  <c r="D575" i="3"/>
  <c r="E575" i="3"/>
  <c r="D576" i="3"/>
  <c r="E576" i="3"/>
  <c r="D577" i="3"/>
  <c r="E577" i="3"/>
  <c r="D578" i="3"/>
  <c r="E578" i="3"/>
  <c r="D579" i="3"/>
  <c r="E579" i="3"/>
  <c r="D580" i="3"/>
  <c r="E580" i="3"/>
  <c r="D581" i="3"/>
  <c r="E581" i="3"/>
  <c r="D582" i="3"/>
  <c r="E582" i="3"/>
  <c r="D583" i="3"/>
  <c r="E583" i="3"/>
  <c r="D584" i="3"/>
  <c r="E584" i="3"/>
  <c r="D585" i="3"/>
  <c r="E585" i="3"/>
  <c r="D586" i="3"/>
  <c r="E586" i="3"/>
  <c r="D587" i="3"/>
  <c r="E587" i="3"/>
  <c r="D588" i="3"/>
  <c r="E588" i="3"/>
  <c r="D589" i="3"/>
  <c r="E589" i="3"/>
  <c r="D590" i="3"/>
  <c r="E590" i="3"/>
  <c r="D591" i="3"/>
  <c r="E591" i="3"/>
  <c r="D592" i="3"/>
  <c r="E592" i="3"/>
  <c r="D593" i="3"/>
  <c r="E593" i="3"/>
  <c r="D594" i="3"/>
  <c r="E594" i="3"/>
  <c r="D595" i="3"/>
  <c r="E595" i="3"/>
  <c r="D596" i="3"/>
  <c r="E596" i="3"/>
  <c r="D597" i="3"/>
  <c r="E597" i="3"/>
  <c r="D598" i="3"/>
  <c r="E598" i="3"/>
  <c r="D599" i="3"/>
  <c r="E599" i="3"/>
  <c r="D600" i="3"/>
  <c r="E600" i="3"/>
  <c r="D601" i="3"/>
  <c r="E601" i="3"/>
  <c r="D602" i="3"/>
  <c r="E602" i="3"/>
  <c r="D603" i="3"/>
  <c r="E603" i="3"/>
  <c r="D604" i="3"/>
  <c r="E604" i="3"/>
  <c r="D605" i="3"/>
  <c r="E605" i="3"/>
  <c r="D606" i="3"/>
  <c r="E606" i="3"/>
  <c r="D607" i="3"/>
  <c r="E607" i="3"/>
  <c r="D608" i="3"/>
  <c r="E608" i="3"/>
  <c r="D609" i="3"/>
  <c r="E609" i="3"/>
  <c r="D610" i="3"/>
  <c r="E610" i="3"/>
  <c r="D611" i="3"/>
  <c r="E611" i="3"/>
  <c r="D612" i="3"/>
  <c r="E612" i="3"/>
  <c r="D613" i="3"/>
  <c r="E613" i="3"/>
  <c r="D614" i="3"/>
  <c r="E614" i="3"/>
  <c r="D615" i="3"/>
  <c r="E615" i="3"/>
  <c r="D616" i="3"/>
  <c r="E616" i="3"/>
  <c r="D617" i="3"/>
  <c r="E617" i="3"/>
  <c r="D618" i="3"/>
  <c r="E618" i="3"/>
  <c r="D619" i="3"/>
  <c r="E619" i="3"/>
  <c r="D620" i="3"/>
  <c r="E620" i="3"/>
  <c r="D621" i="3"/>
  <c r="E621" i="3"/>
  <c r="D622" i="3"/>
  <c r="E622" i="3"/>
  <c r="D623" i="3"/>
  <c r="E623" i="3"/>
  <c r="D624" i="3"/>
  <c r="E624" i="3"/>
  <c r="D625" i="3"/>
  <c r="E625" i="3"/>
  <c r="D626" i="3"/>
  <c r="E626" i="3"/>
  <c r="D627" i="3"/>
  <c r="E627" i="3"/>
  <c r="D628" i="3"/>
  <c r="E628" i="3"/>
  <c r="D629" i="3"/>
  <c r="E629" i="3"/>
  <c r="D630" i="3"/>
  <c r="E630" i="3"/>
  <c r="D631" i="3"/>
  <c r="E631" i="3"/>
  <c r="D632" i="3"/>
  <c r="E632" i="3"/>
  <c r="D633" i="3"/>
  <c r="E633" i="3"/>
  <c r="D634" i="3"/>
  <c r="E634" i="3"/>
  <c r="D635" i="3"/>
  <c r="E635" i="3"/>
  <c r="D636" i="3"/>
  <c r="E636" i="3"/>
  <c r="D637" i="3"/>
  <c r="E637" i="3"/>
  <c r="D638" i="3"/>
  <c r="E638" i="3"/>
  <c r="D639" i="3"/>
  <c r="E639" i="3"/>
  <c r="D640" i="3"/>
  <c r="E640" i="3"/>
  <c r="D641" i="3"/>
  <c r="E641" i="3"/>
  <c r="D642" i="3"/>
  <c r="E642" i="3"/>
  <c r="D643" i="3"/>
  <c r="E643" i="3"/>
  <c r="D644" i="3"/>
  <c r="E644" i="3"/>
  <c r="D645" i="3"/>
  <c r="E645" i="3"/>
  <c r="D646" i="3"/>
  <c r="E646" i="3"/>
  <c r="D647" i="3"/>
  <c r="E647" i="3"/>
  <c r="D648" i="3"/>
  <c r="E648" i="3"/>
  <c r="D649" i="3"/>
  <c r="E649" i="3"/>
  <c r="D650" i="3"/>
  <c r="E650" i="3"/>
  <c r="D651" i="3"/>
  <c r="E651" i="3"/>
  <c r="D652" i="3"/>
  <c r="E652" i="3"/>
  <c r="D653" i="3"/>
  <c r="E653" i="3"/>
  <c r="D654" i="3"/>
  <c r="E654" i="3"/>
  <c r="D655" i="3"/>
  <c r="E655" i="3"/>
  <c r="D656" i="3"/>
  <c r="E656" i="3"/>
  <c r="D657" i="3"/>
  <c r="E657" i="3"/>
  <c r="D658" i="3"/>
  <c r="E658" i="3"/>
  <c r="D659" i="3"/>
  <c r="E659" i="3"/>
  <c r="D660" i="3"/>
  <c r="E660" i="3"/>
  <c r="D661" i="3"/>
  <c r="E661" i="3"/>
  <c r="D662" i="3"/>
  <c r="E662" i="3"/>
  <c r="D663" i="3"/>
  <c r="E663" i="3"/>
  <c r="D664" i="3"/>
  <c r="E664" i="3"/>
  <c r="D665" i="3"/>
  <c r="E665" i="3"/>
  <c r="D666" i="3"/>
  <c r="E666" i="3"/>
  <c r="D667" i="3"/>
  <c r="E667" i="3"/>
  <c r="D668" i="3"/>
  <c r="E668" i="3"/>
  <c r="D669" i="3"/>
  <c r="E669" i="3"/>
  <c r="D670" i="3"/>
  <c r="E670" i="3"/>
  <c r="D671" i="3"/>
  <c r="E671" i="3"/>
  <c r="D672" i="3"/>
  <c r="E672" i="3"/>
  <c r="D673" i="3"/>
  <c r="E673" i="3"/>
  <c r="D674" i="3"/>
  <c r="E674" i="3"/>
  <c r="D675" i="3"/>
  <c r="E675" i="3"/>
  <c r="D676" i="3"/>
  <c r="E676" i="3"/>
  <c r="D677" i="3"/>
  <c r="E677" i="3"/>
  <c r="D678" i="3"/>
  <c r="E678" i="3"/>
  <c r="D679" i="3"/>
  <c r="E679" i="3"/>
  <c r="D680" i="3"/>
  <c r="E680" i="3"/>
  <c r="D681" i="3"/>
  <c r="E681" i="3"/>
  <c r="D682" i="3"/>
  <c r="E682" i="3"/>
  <c r="D683" i="3"/>
  <c r="E683" i="3"/>
  <c r="D684" i="3"/>
  <c r="E684" i="3"/>
  <c r="D685" i="3"/>
  <c r="E685" i="3"/>
  <c r="D686" i="3"/>
  <c r="E686" i="3"/>
  <c r="D687" i="3"/>
  <c r="E687" i="3"/>
  <c r="D688" i="3"/>
  <c r="E688" i="3"/>
  <c r="D689" i="3"/>
  <c r="E689" i="3"/>
  <c r="D690" i="3"/>
  <c r="E690" i="3"/>
  <c r="D691" i="3"/>
  <c r="E691" i="3"/>
  <c r="D692" i="3"/>
  <c r="E692" i="3"/>
  <c r="D693" i="3"/>
  <c r="E693" i="3"/>
  <c r="D694" i="3"/>
  <c r="E694" i="3"/>
  <c r="D695" i="3"/>
  <c r="E695" i="3"/>
  <c r="D696" i="3"/>
  <c r="E696" i="3"/>
  <c r="D697" i="3"/>
  <c r="E697" i="3"/>
  <c r="D698" i="3"/>
  <c r="E698" i="3"/>
  <c r="D699" i="3"/>
  <c r="E699" i="3"/>
  <c r="D700" i="3"/>
  <c r="E700" i="3"/>
  <c r="D701" i="3"/>
  <c r="E701" i="3"/>
  <c r="D702" i="3"/>
  <c r="E702" i="3"/>
  <c r="D703" i="3"/>
  <c r="E703" i="3"/>
  <c r="D704" i="3"/>
  <c r="E704" i="3"/>
  <c r="D705" i="3"/>
  <c r="E705" i="3"/>
  <c r="D706" i="3"/>
  <c r="E706" i="3"/>
  <c r="D707" i="3"/>
  <c r="E707" i="3"/>
  <c r="D708" i="3"/>
  <c r="E708" i="3"/>
  <c r="D709" i="3"/>
  <c r="E709" i="3"/>
  <c r="D710" i="3"/>
  <c r="E710" i="3"/>
  <c r="D711" i="3"/>
  <c r="E711" i="3"/>
  <c r="D712" i="3"/>
  <c r="E712" i="3"/>
  <c r="D713" i="3"/>
  <c r="E713" i="3"/>
  <c r="D714" i="3"/>
  <c r="E714" i="3"/>
  <c r="D715" i="3"/>
  <c r="E715" i="3"/>
  <c r="D716" i="3"/>
  <c r="E716" i="3"/>
  <c r="D717" i="3"/>
  <c r="E717" i="3"/>
  <c r="D718" i="3"/>
  <c r="E718" i="3"/>
  <c r="D719" i="3"/>
  <c r="E719" i="3"/>
  <c r="D720" i="3"/>
  <c r="E720" i="3"/>
  <c r="D721" i="3"/>
  <c r="E721" i="3"/>
  <c r="D722" i="3"/>
  <c r="E722" i="3"/>
  <c r="D723" i="3"/>
  <c r="E723" i="3"/>
  <c r="D724" i="3"/>
  <c r="E724" i="3"/>
  <c r="D725" i="3"/>
  <c r="E725" i="3"/>
  <c r="D726" i="3"/>
  <c r="E726" i="3"/>
  <c r="D727" i="3"/>
  <c r="E727" i="3"/>
  <c r="D728" i="3"/>
  <c r="E728" i="3"/>
  <c r="D729" i="3"/>
  <c r="E729" i="3"/>
  <c r="D730" i="3"/>
  <c r="E730" i="3"/>
  <c r="D731" i="3"/>
  <c r="E731" i="3"/>
  <c r="D732" i="3"/>
  <c r="E732" i="3"/>
  <c r="D733" i="3"/>
  <c r="E733" i="3"/>
  <c r="D734" i="3"/>
  <c r="E734" i="3"/>
  <c r="D735" i="3"/>
  <c r="E735" i="3"/>
  <c r="D736" i="3"/>
  <c r="E736" i="3"/>
  <c r="D737" i="3"/>
  <c r="E737" i="3"/>
  <c r="D738" i="3"/>
  <c r="E738" i="3"/>
  <c r="D739" i="3"/>
  <c r="E739" i="3"/>
  <c r="D740" i="3"/>
  <c r="E740" i="3"/>
  <c r="D741" i="3"/>
  <c r="E741" i="3"/>
  <c r="D742" i="3"/>
  <c r="E742" i="3"/>
  <c r="D743" i="3"/>
  <c r="E743" i="3"/>
  <c r="D744" i="3"/>
  <c r="E744" i="3"/>
  <c r="D745" i="3"/>
  <c r="E745" i="3"/>
  <c r="D746" i="3"/>
  <c r="E746" i="3"/>
  <c r="D747" i="3"/>
  <c r="E747" i="3"/>
  <c r="D748" i="3"/>
  <c r="E748" i="3"/>
  <c r="D749" i="3"/>
  <c r="E749" i="3"/>
  <c r="D750" i="3"/>
  <c r="E750" i="3"/>
  <c r="D751" i="3"/>
  <c r="E751" i="3"/>
  <c r="D752" i="3"/>
  <c r="E752" i="3"/>
  <c r="D753" i="3"/>
  <c r="E753" i="3"/>
  <c r="D754" i="3"/>
  <c r="E754" i="3"/>
  <c r="D755" i="3"/>
  <c r="E755" i="3"/>
  <c r="D756" i="3"/>
  <c r="E756" i="3"/>
  <c r="D757" i="3"/>
  <c r="E757" i="3"/>
  <c r="D758" i="3"/>
  <c r="E758" i="3"/>
  <c r="D759" i="3"/>
  <c r="E759" i="3"/>
  <c r="D760" i="3"/>
  <c r="E760" i="3"/>
  <c r="D761" i="3"/>
  <c r="E761" i="3"/>
  <c r="D762" i="3"/>
  <c r="E762" i="3"/>
  <c r="D763" i="3"/>
  <c r="E763" i="3"/>
  <c r="D764" i="3"/>
  <c r="E764" i="3"/>
  <c r="D765" i="3"/>
  <c r="E765" i="3"/>
  <c r="D766" i="3"/>
  <c r="E766" i="3"/>
  <c r="D767" i="3"/>
  <c r="E767" i="3"/>
  <c r="D768" i="3"/>
  <c r="E768" i="3"/>
  <c r="D769" i="3"/>
  <c r="E769" i="3"/>
  <c r="D770" i="3"/>
  <c r="E770" i="3"/>
  <c r="D771" i="3"/>
  <c r="E771" i="3"/>
  <c r="D772" i="3"/>
  <c r="E772" i="3"/>
  <c r="D773" i="3"/>
  <c r="E773" i="3"/>
  <c r="D774" i="3"/>
  <c r="E774" i="3"/>
  <c r="D775" i="3"/>
  <c r="E775" i="3"/>
  <c r="D776" i="3"/>
  <c r="E776" i="3"/>
  <c r="D777" i="3"/>
  <c r="E777" i="3"/>
  <c r="D778" i="3"/>
  <c r="E778" i="3"/>
  <c r="D779" i="3"/>
  <c r="E779" i="3"/>
  <c r="D780" i="3"/>
  <c r="E780" i="3"/>
  <c r="D781" i="3"/>
  <c r="E781" i="3"/>
  <c r="D782" i="3"/>
  <c r="E782" i="3"/>
  <c r="D783" i="3"/>
  <c r="E783" i="3"/>
  <c r="D784" i="3"/>
  <c r="E784" i="3"/>
  <c r="D785" i="3"/>
  <c r="E785" i="3"/>
  <c r="D786" i="3"/>
  <c r="E786" i="3"/>
  <c r="D787" i="3"/>
  <c r="E787" i="3"/>
  <c r="D788" i="3"/>
  <c r="E788" i="3"/>
  <c r="D789" i="3"/>
  <c r="E789" i="3"/>
  <c r="D790" i="3"/>
  <c r="E790" i="3"/>
  <c r="D791" i="3"/>
  <c r="E791" i="3"/>
  <c r="D792" i="3"/>
  <c r="E792" i="3"/>
  <c r="D793" i="3"/>
  <c r="E793" i="3"/>
  <c r="D794" i="3"/>
  <c r="E794" i="3"/>
  <c r="D795" i="3"/>
  <c r="E795" i="3"/>
  <c r="D796" i="3"/>
  <c r="E796" i="3"/>
  <c r="D797" i="3"/>
  <c r="E797" i="3"/>
  <c r="D798" i="3"/>
  <c r="E798" i="3"/>
  <c r="D799" i="3"/>
  <c r="E799" i="3"/>
  <c r="D800" i="3"/>
  <c r="E800" i="3"/>
  <c r="D801" i="3"/>
  <c r="E801" i="3"/>
  <c r="D802" i="3"/>
  <c r="E802" i="3"/>
  <c r="D803" i="3"/>
  <c r="E803" i="3"/>
  <c r="D804" i="3"/>
  <c r="E804" i="3"/>
  <c r="D805" i="3"/>
  <c r="E805" i="3"/>
  <c r="D806" i="3"/>
  <c r="E806" i="3"/>
  <c r="D807" i="3"/>
  <c r="E807" i="3"/>
  <c r="D808" i="3"/>
  <c r="E808" i="3"/>
  <c r="D809" i="3"/>
  <c r="E809" i="3"/>
  <c r="D810" i="3"/>
  <c r="E810" i="3"/>
  <c r="D811" i="3"/>
  <c r="E811" i="3"/>
  <c r="D812" i="3"/>
  <c r="E812" i="3"/>
  <c r="D813" i="3"/>
  <c r="E813" i="3"/>
  <c r="D814" i="3"/>
  <c r="E814" i="3"/>
  <c r="D815" i="3"/>
  <c r="E815" i="3"/>
  <c r="D816" i="3"/>
  <c r="E816" i="3"/>
  <c r="D817" i="3"/>
  <c r="E817" i="3"/>
  <c r="D818" i="3"/>
  <c r="E818" i="3"/>
  <c r="D819" i="3"/>
  <c r="E819" i="3"/>
  <c r="D820" i="3"/>
  <c r="E820" i="3"/>
  <c r="D821" i="3"/>
  <c r="E821" i="3"/>
  <c r="D822" i="3"/>
  <c r="E822" i="3"/>
  <c r="D823" i="3"/>
  <c r="E823" i="3"/>
  <c r="D824" i="3"/>
  <c r="E824" i="3"/>
  <c r="D825" i="3"/>
  <c r="E825" i="3"/>
  <c r="D826" i="3"/>
  <c r="E826" i="3"/>
  <c r="D827" i="3"/>
  <c r="E827" i="3"/>
  <c r="D828" i="3"/>
  <c r="E828" i="3"/>
  <c r="D829" i="3"/>
  <c r="E829" i="3"/>
  <c r="D830" i="3"/>
  <c r="E830" i="3"/>
  <c r="D831" i="3"/>
  <c r="E831" i="3"/>
  <c r="D832" i="3"/>
  <c r="E832" i="3"/>
  <c r="D833" i="3"/>
  <c r="E833" i="3"/>
  <c r="D834" i="3"/>
  <c r="E834" i="3"/>
  <c r="D835" i="3"/>
  <c r="E835" i="3"/>
  <c r="D836" i="3"/>
  <c r="E836" i="3"/>
  <c r="D837" i="3"/>
  <c r="E837" i="3"/>
  <c r="D838" i="3"/>
  <c r="E838" i="3"/>
  <c r="D839" i="3"/>
  <c r="E839" i="3"/>
  <c r="D840" i="3"/>
  <c r="E840" i="3"/>
  <c r="D841" i="3"/>
  <c r="E841" i="3"/>
  <c r="D842" i="3"/>
  <c r="E842" i="3"/>
  <c r="D843" i="3"/>
  <c r="E843" i="3"/>
  <c r="D844" i="3"/>
  <c r="E844" i="3"/>
  <c r="D845" i="3"/>
  <c r="E845" i="3"/>
  <c r="D846" i="3"/>
  <c r="E846" i="3"/>
  <c r="D847" i="3"/>
  <c r="E847" i="3"/>
  <c r="D848" i="3"/>
  <c r="E848" i="3"/>
  <c r="D849" i="3"/>
  <c r="E849" i="3"/>
  <c r="D850" i="3"/>
  <c r="E850" i="3"/>
  <c r="D851" i="3"/>
  <c r="E851" i="3"/>
  <c r="D852" i="3"/>
  <c r="E852" i="3"/>
  <c r="D853" i="3"/>
  <c r="E853" i="3"/>
  <c r="D854" i="3"/>
  <c r="E854" i="3"/>
  <c r="D855" i="3"/>
  <c r="E855" i="3"/>
  <c r="D856" i="3"/>
  <c r="E856" i="3"/>
  <c r="D857" i="3"/>
  <c r="E857" i="3"/>
  <c r="D858" i="3"/>
  <c r="E858" i="3"/>
  <c r="D859" i="3"/>
  <c r="E859" i="3"/>
  <c r="D860" i="3"/>
  <c r="E860" i="3"/>
  <c r="D861" i="3"/>
  <c r="E861" i="3"/>
  <c r="D862" i="3"/>
  <c r="E862" i="3"/>
  <c r="D863" i="3"/>
  <c r="E863" i="3"/>
  <c r="D864" i="3"/>
  <c r="E864" i="3"/>
  <c r="D865" i="3"/>
  <c r="E865" i="3"/>
  <c r="D866" i="3"/>
  <c r="E866" i="3"/>
  <c r="D867" i="3"/>
  <c r="E867" i="3"/>
  <c r="D868" i="3"/>
  <c r="E868" i="3"/>
  <c r="D869" i="3"/>
  <c r="E869" i="3"/>
  <c r="D870" i="3"/>
  <c r="E870" i="3"/>
  <c r="D871" i="3"/>
  <c r="E871" i="3"/>
  <c r="D872" i="3"/>
  <c r="E872" i="3"/>
  <c r="D873" i="3"/>
  <c r="E873" i="3"/>
  <c r="D874" i="3"/>
  <c r="E874" i="3"/>
  <c r="D875" i="3"/>
  <c r="E875" i="3"/>
  <c r="D876" i="3"/>
  <c r="E876" i="3"/>
  <c r="D877" i="3"/>
  <c r="E877" i="3"/>
  <c r="D878" i="3"/>
  <c r="E878" i="3"/>
  <c r="D879" i="3"/>
  <c r="E879" i="3"/>
  <c r="D880" i="3"/>
  <c r="E880" i="3"/>
  <c r="D881" i="3"/>
  <c r="E881" i="3"/>
  <c r="D882" i="3"/>
  <c r="E882" i="3"/>
  <c r="D883" i="3"/>
  <c r="E883" i="3"/>
  <c r="D884" i="3"/>
  <c r="E884" i="3"/>
  <c r="D885" i="3"/>
  <c r="E885" i="3"/>
  <c r="D886" i="3"/>
  <c r="E886" i="3"/>
  <c r="D887" i="3"/>
  <c r="E887" i="3"/>
  <c r="D888" i="3"/>
  <c r="E888" i="3"/>
  <c r="D889" i="3"/>
  <c r="E889" i="3"/>
  <c r="D890" i="3"/>
  <c r="E890" i="3"/>
  <c r="D891" i="3"/>
  <c r="E891" i="3"/>
  <c r="D892" i="3"/>
  <c r="E892" i="3"/>
  <c r="D893" i="3"/>
  <c r="E893" i="3"/>
  <c r="D894" i="3"/>
  <c r="E894" i="3"/>
  <c r="D895" i="3"/>
  <c r="E895" i="3"/>
  <c r="D896" i="3"/>
  <c r="E896" i="3"/>
  <c r="D897" i="3"/>
  <c r="E897" i="3"/>
  <c r="D898" i="3"/>
  <c r="E898" i="3"/>
  <c r="D899" i="3"/>
  <c r="E899" i="3"/>
  <c r="D900" i="3"/>
  <c r="E900" i="3"/>
  <c r="D901" i="3"/>
  <c r="E901" i="3"/>
  <c r="D902" i="3"/>
  <c r="E902" i="3"/>
  <c r="D903" i="3"/>
  <c r="E903" i="3"/>
  <c r="D904" i="3"/>
  <c r="E904" i="3"/>
  <c r="D905" i="3"/>
  <c r="E905" i="3"/>
  <c r="D906" i="3"/>
  <c r="E906" i="3"/>
  <c r="D907" i="3"/>
  <c r="E907" i="3"/>
  <c r="D908" i="3"/>
  <c r="E908" i="3"/>
  <c r="D909" i="3"/>
  <c r="E909" i="3"/>
  <c r="D910" i="3"/>
  <c r="E910" i="3"/>
  <c r="D911" i="3"/>
  <c r="E911" i="3"/>
  <c r="D912" i="3"/>
  <c r="E912" i="3"/>
  <c r="D913" i="3"/>
  <c r="E913" i="3"/>
  <c r="D914" i="3"/>
  <c r="E914" i="3"/>
  <c r="D915" i="3"/>
  <c r="E915" i="3"/>
  <c r="D916" i="3"/>
  <c r="E916" i="3"/>
  <c r="D917" i="3"/>
  <c r="E917" i="3"/>
  <c r="D918" i="3"/>
  <c r="E918" i="3"/>
  <c r="D919" i="3"/>
  <c r="E919" i="3"/>
  <c r="D920" i="3"/>
  <c r="E920" i="3"/>
  <c r="D921" i="3"/>
  <c r="E921" i="3"/>
  <c r="D922" i="3"/>
  <c r="E922" i="3"/>
  <c r="D923" i="3"/>
  <c r="E923" i="3"/>
  <c r="D924" i="3"/>
  <c r="E924" i="3"/>
  <c r="D925" i="3"/>
  <c r="E925" i="3"/>
  <c r="D926" i="3"/>
  <c r="E926" i="3"/>
  <c r="D927" i="3"/>
  <c r="E927" i="3"/>
  <c r="D928" i="3"/>
  <c r="E928" i="3"/>
  <c r="D929" i="3"/>
  <c r="E929" i="3"/>
  <c r="D930" i="3"/>
  <c r="E930" i="3"/>
  <c r="D931" i="3"/>
  <c r="E931" i="3"/>
  <c r="D932" i="3"/>
  <c r="E932" i="3"/>
  <c r="D933" i="3"/>
  <c r="E933" i="3"/>
  <c r="D934" i="3"/>
  <c r="E934" i="3"/>
  <c r="D935" i="3"/>
  <c r="E935" i="3"/>
  <c r="D936" i="3"/>
  <c r="E936" i="3"/>
  <c r="D937" i="3"/>
  <c r="E937" i="3"/>
  <c r="D938" i="3"/>
  <c r="E938" i="3"/>
  <c r="D939" i="3"/>
  <c r="E939" i="3"/>
  <c r="D940" i="3"/>
  <c r="E940" i="3"/>
  <c r="D941" i="3"/>
  <c r="E941" i="3"/>
  <c r="D942" i="3"/>
  <c r="E942" i="3"/>
  <c r="D943" i="3"/>
  <c r="E943" i="3"/>
  <c r="D944" i="3"/>
  <c r="E944" i="3"/>
  <c r="D945" i="3"/>
  <c r="E945" i="3"/>
  <c r="D946" i="3"/>
  <c r="E946" i="3"/>
  <c r="D947" i="3"/>
  <c r="E947" i="3"/>
  <c r="D948" i="3"/>
  <c r="E948" i="3"/>
  <c r="D949" i="3"/>
  <c r="E949" i="3"/>
  <c r="D950" i="3"/>
  <c r="E950" i="3"/>
  <c r="D951" i="3"/>
  <c r="E951" i="3"/>
  <c r="D952" i="3"/>
  <c r="E952" i="3"/>
  <c r="D953" i="3"/>
  <c r="E953" i="3"/>
  <c r="D954" i="3"/>
  <c r="E954" i="3"/>
  <c r="D955" i="3"/>
  <c r="E955" i="3"/>
  <c r="D956" i="3"/>
  <c r="E956" i="3"/>
  <c r="D957" i="3"/>
  <c r="E957" i="3"/>
  <c r="D958" i="3"/>
  <c r="E958" i="3"/>
  <c r="D959" i="3"/>
  <c r="E959" i="3"/>
  <c r="D960" i="3"/>
  <c r="E960" i="3"/>
  <c r="D961" i="3"/>
  <c r="E961" i="3"/>
  <c r="D962" i="3"/>
  <c r="E962" i="3"/>
  <c r="D963" i="3"/>
  <c r="E963" i="3"/>
  <c r="D964" i="3"/>
  <c r="E964" i="3"/>
  <c r="D965" i="3"/>
  <c r="E965" i="3"/>
  <c r="D966" i="3"/>
  <c r="E966" i="3"/>
  <c r="D967" i="3"/>
  <c r="E967" i="3"/>
  <c r="D968" i="3"/>
  <c r="E968" i="3"/>
  <c r="D969" i="3"/>
  <c r="E969" i="3"/>
  <c r="D970" i="3"/>
  <c r="E970" i="3"/>
  <c r="D971" i="3"/>
  <c r="E971" i="3"/>
  <c r="D972" i="3"/>
  <c r="E972" i="3"/>
  <c r="D973" i="3"/>
  <c r="E973" i="3"/>
  <c r="D974" i="3"/>
  <c r="E974" i="3"/>
  <c r="D975" i="3"/>
  <c r="E975" i="3"/>
  <c r="D976" i="3"/>
  <c r="E976" i="3"/>
  <c r="D977" i="3"/>
  <c r="E977" i="3"/>
  <c r="D978" i="3"/>
  <c r="E978" i="3"/>
  <c r="D979" i="3"/>
  <c r="E979" i="3"/>
  <c r="D980" i="3"/>
  <c r="E980" i="3"/>
  <c r="D981" i="3"/>
  <c r="E981" i="3"/>
  <c r="D982" i="3"/>
  <c r="E982" i="3"/>
  <c r="D983" i="3"/>
  <c r="E983" i="3"/>
  <c r="D984" i="3"/>
  <c r="E984" i="3"/>
  <c r="D985" i="3"/>
  <c r="E985" i="3"/>
  <c r="D986" i="3"/>
  <c r="E986" i="3"/>
  <c r="D987" i="3"/>
  <c r="E987" i="3"/>
  <c r="D988" i="3"/>
  <c r="E988" i="3"/>
  <c r="D989" i="3"/>
  <c r="E989" i="3"/>
  <c r="D990" i="3"/>
  <c r="E990" i="3"/>
  <c r="D991" i="3"/>
  <c r="E991" i="3"/>
  <c r="D992" i="3"/>
  <c r="E992" i="3"/>
  <c r="D993" i="3"/>
  <c r="E993" i="3"/>
  <c r="D994" i="3"/>
  <c r="E994" i="3"/>
  <c r="D995" i="3"/>
  <c r="E995" i="3"/>
  <c r="D996" i="3"/>
  <c r="E996" i="3"/>
  <c r="D997" i="3"/>
  <c r="E997" i="3"/>
  <c r="D998" i="3"/>
  <c r="E998" i="3"/>
  <c r="D999" i="3"/>
  <c r="E999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C62" i="4"/>
  <c r="C63" i="4"/>
  <c r="C64" i="4"/>
  <c r="C65" i="4"/>
  <c r="C66" i="4"/>
  <c r="C67" i="4"/>
  <c r="C69" i="4"/>
  <c r="C70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7" i="1"/>
  <c r="N8" i="1"/>
  <c r="N9" i="1"/>
  <c r="N10" i="1"/>
  <c r="N11" i="1"/>
  <c r="Q33" i="1" s="1"/>
  <c r="E32" i="4" s="1"/>
  <c r="N6" i="1"/>
  <c r="Q31" i="1"/>
  <c r="E30" i="4" s="1"/>
  <c r="Q32" i="1"/>
  <c r="E31" i="4" s="1"/>
  <c r="Q34" i="1"/>
  <c r="E33" i="4" s="1"/>
  <c r="Q35" i="1"/>
  <c r="E34" i="4" s="1"/>
  <c r="Q36" i="1"/>
  <c r="E35" i="4" s="1"/>
  <c r="Q37" i="1"/>
  <c r="E36" i="4" s="1"/>
  <c r="Q38" i="1"/>
  <c r="E37" i="4" s="1"/>
  <c r="Q39" i="1"/>
  <c r="E38" i="4" s="1"/>
  <c r="Q40" i="1"/>
  <c r="E39" i="4" s="1"/>
  <c r="Q41" i="1"/>
  <c r="E40" i="4" s="1"/>
  <c r="Q42" i="1"/>
  <c r="E41" i="4" s="1"/>
  <c r="Q43" i="1"/>
  <c r="E42" i="4" s="1"/>
  <c r="Q44" i="1"/>
  <c r="E43" i="4" s="1"/>
  <c r="Q45" i="1"/>
  <c r="E44" i="4" s="1"/>
  <c r="Q47" i="1"/>
  <c r="E46" i="4" s="1"/>
  <c r="Q48" i="1"/>
  <c r="Q49" i="1"/>
  <c r="E48" i="4" s="1"/>
  <c r="Q50" i="1"/>
  <c r="E49" i="4" s="1"/>
  <c r="Q51" i="1"/>
  <c r="Q52" i="1"/>
  <c r="E51" i="4" s="1"/>
  <c r="Q53" i="1"/>
  <c r="E52" i="4" s="1"/>
  <c r="Q54" i="1"/>
  <c r="E53" i="4" s="1"/>
  <c r="Q55" i="1"/>
  <c r="E54" i="4" s="1"/>
  <c r="Q56" i="1"/>
  <c r="E55" i="4" s="1"/>
  <c r="Q57" i="1"/>
  <c r="E56" i="4" s="1"/>
  <c r="Q58" i="1"/>
  <c r="E57" i="4" s="1"/>
  <c r="Q59" i="1"/>
  <c r="Q60" i="1"/>
  <c r="E59" i="4" s="1"/>
  <c r="Q61" i="1"/>
  <c r="E60" i="4" s="1"/>
  <c r="Q62" i="1"/>
  <c r="E61" i="4" s="1"/>
  <c r="Q63" i="1"/>
  <c r="Q64" i="1"/>
  <c r="E63" i="4" s="1"/>
  <c r="Q65" i="1"/>
  <c r="Q66" i="1"/>
  <c r="E65" i="4" s="1"/>
  <c r="Q67" i="1"/>
  <c r="E66" i="4" s="1"/>
  <c r="Q68" i="1"/>
  <c r="Q70" i="1"/>
  <c r="Q71" i="1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B30" i="4" s="1"/>
  <c r="H30" i="4" s="1"/>
  <c r="P31" i="3"/>
  <c r="D31" i="4" s="1"/>
  <c r="P32" i="3"/>
  <c r="D32" i="4" s="1"/>
  <c r="P33" i="3"/>
  <c r="D33" i="4" s="1"/>
  <c r="P34" i="3"/>
  <c r="D34" i="4" s="1"/>
  <c r="P35" i="3"/>
  <c r="P36" i="3"/>
  <c r="D36" i="4" s="1"/>
  <c r="P37" i="3"/>
  <c r="D37" i="4" s="1"/>
  <c r="P38" i="3"/>
  <c r="B38" i="4" s="1"/>
  <c r="H38" i="4" s="1"/>
  <c r="P39" i="3"/>
  <c r="D39" i="4" s="1"/>
  <c r="P40" i="3"/>
  <c r="D40" i="4" s="1"/>
  <c r="P41" i="3"/>
  <c r="D41" i="4" s="1"/>
  <c r="P42" i="3"/>
  <c r="D42" i="4" s="1"/>
  <c r="P43" i="3"/>
  <c r="P44" i="3"/>
  <c r="D44" i="4" s="1"/>
  <c r="P45" i="3"/>
  <c r="D45" i="4" s="1"/>
  <c r="P46" i="3"/>
  <c r="D46" i="4" s="1"/>
  <c r="P47" i="3"/>
  <c r="D47" i="4" s="1"/>
  <c r="P48" i="3"/>
  <c r="D48" i="4" s="1"/>
  <c r="P49" i="3"/>
  <c r="D49" i="4" s="1"/>
  <c r="P50" i="3"/>
  <c r="D50" i="4" s="1"/>
  <c r="P51" i="3"/>
  <c r="P52" i="3"/>
  <c r="D52" i="4" s="1"/>
  <c r="P53" i="3"/>
  <c r="D53" i="4" s="1"/>
  <c r="P54" i="3"/>
  <c r="D54" i="4" s="1"/>
  <c r="P55" i="3"/>
  <c r="D55" i="4" s="1"/>
  <c r="P56" i="3"/>
  <c r="D56" i="4" s="1"/>
  <c r="P57" i="3"/>
  <c r="D57" i="4" s="1"/>
  <c r="P58" i="3"/>
  <c r="D58" i="4" s="1"/>
  <c r="P59" i="3"/>
  <c r="P60" i="3"/>
  <c r="D60" i="4" s="1"/>
  <c r="P61" i="3"/>
  <c r="D61" i="4" s="1"/>
  <c r="P62" i="3"/>
  <c r="P63" i="3"/>
  <c r="D63" i="4" s="1"/>
  <c r="P64" i="3"/>
  <c r="D64" i="4" s="1"/>
  <c r="P66" i="3"/>
  <c r="P69" i="3"/>
  <c r="P70" i="3"/>
  <c r="B51" i="4" l="1"/>
  <c r="H51" i="4" s="1"/>
  <c r="B59" i="4"/>
  <c r="H59" i="4" s="1"/>
  <c r="F4" i="2"/>
  <c r="E4" i="2"/>
  <c r="B35" i="4"/>
  <c r="H35" i="4" s="1"/>
  <c r="B43" i="4"/>
  <c r="H43" i="4" s="1"/>
  <c r="E34" i="5"/>
  <c r="E757" i="5"/>
  <c r="D757" i="5"/>
  <c r="E721" i="5"/>
  <c r="D721" i="5"/>
  <c r="D722" i="5"/>
  <c r="E722" i="5"/>
  <c r="D644" i="5"/>
  <c r="E644" i="5"/>
  <c r="E847" i="5"/>
  <c r="D847" i="5"/>
  <c r="D533" i="5"/>
  <c r="E533" i="5"/>
  <c r="D958" i="5"/>
  <c r="E958" i="5"/>
  <c r="D702" i="5"/>
  <c r="E702" i="5"/>
  <c r="E199" i="5"/>
  <c r="D199" i="5"/>
  <c r="E939" i="5"/>
  <c r="D939" i="5"/>
  <c r="E747" i="5"/>
  <c r="D747" i="5"/>
  <c r="D476" i="5"/>
  <c r="E476" i="5"/>
  <c r="D52" i="5"/>
  <c r="E52" i="5"/>
  <c r="E595" i="5"/>
  <c r="D595" i="5"/>
  <c r="E467" i="5"/>
  <c r="D467" i="5"/>
  <c r="D339" i="5"/>
  <c r="E339" i="5"/>
  <c r="E211" i="5"/>
  <c r="D211" i="5"/>
  <c r="E19" i="5"/>
  <c r="D19" i="5"/>
  <c r="E569" i="5"/>
  <c r="D569" i="5"/>
  <c r="E441" i="5"/>
  <c r="D441" i="5"/>
  <c r="D249" i="5"/>
  <c r="E249" i="5"/>
  <c r="D121" i="5"/>
  <c r="E121" i="5"/>
  <c r="D104" i="5"/>
  <c r="E104" i="5"/>
  <c r="D638" i="5"/>
  <c r="E638" i="5"/>
  <c r="D510" i="5"/>
  <c r="E510" i="5"/>
  <c r="D382" i="5"/>
  <c r="E382" i="5"/>
  <c r="D254" i="5"/>
  <c r="E254" i="5"/>
  <c r="D126" i="5"/>
  <c r="E126" i="5"/>
  <c r="D61" i="5"/>
  <c r="E61" i="5"/>
  <c r="D400" i="5"/>
  <c r="E400" i="5"/>
  <c r="E713" i="5"/>
  <c r="D713" i="5"/>
  <c r="D999" i="5"/>
  <c r="E999" i="5"/>
  <c r="D362" i="5"/>
  <c r="E362" i="5"/>
  <c r="E687" i="5"/>
  <c r="D687" i="5"/>
  <c r="D893" i="5"/>
  <c r="E893" i="5"/>
  <c r="D266" i="5"/>
  <c r="E266" i="5"/>
  <c r="D820" i="5"/>
  <c r="E820" i="5"/>
  <c r="E996" i="5"/>
  <c r="D996" i="5"/>
  <c r="D364" i="5"/>
  <c r="E364" i="5"/>
  <c r="D528" i="5"/>
  <c r="E528" i="5"/>
  <c r="D688" i="5"/>
  <c r="E688" i="5"/>
  <c r="D884" i="5"/>
  <c r="E884" i="5"/>
  <c r="D12" i="5"/>
  <c r="E12" i="5"/>
  <c r="D165" i="5"/>
  <c r="E165" i="5"/>
  <c r="D330" i="5"/>
  <c r="E330" i="5"/>
  <c r="D492" i="5"/>
  <c r="E492" i="5"/>
  <c r="D656" i="5"/>
  <c r="E656" i="5"/>
  <c r="D770" i="5"/>
  <c r="E770" i="5"/>
  <c r="D873" i="5"/>
  <c r="E873" i="5"/>
  <c r="E971" i="5"/>
  <c r="D971" i="5"/>
  <c r="D101" i="5"/>
  <c r="E101" i="5"/>
  <c r="D269" i="5"/>
  <c r="E269" i="5"/>
  <c r="D434" i="5"/>
  <c r="E434" i="5"/>
  <c r="D599" i="5"/>
  <c r="E599" i="5"/>
  <c r="E733" i="5"/>
  <c r="D733" i="5"/>
  <c r="D836" i="5"/>
  <c r="E836" i="5"/>
  <c r="E952" i="5"/>
  <c r="D952" i="5"/>
  <c r="E103" i="5"/>
  <c r="D103" i="5"/>
  <c r="D272" i="5"/>
  <c r="E272" i="5"/>
  <c r="D436" i="5"/>
  <c r="E436" i="5"/>
  <c r="D600" i="5"/>
  <c r="E600" i="5"/>
  <c r="E736" i="5"/>
  <c r="D736" i="5"/>
  <c r="D837" i="5"/>
  <c r="E837" i="5"/>
  <c r="E940" i="5"/>
  <c r="D940" i="5"/>
  <c r="D916" i="5"/>
  <c r="E916" i="5"/>
  <c r="D152" i="5"/>
  <c r="E152" i="5"/>
  <c r="D317" i="5"/>
  <c r="E317" i="5"/>
  <c r="D500" i="5"/>
  <c r="E500" i="5"/>
  <c r="E664" i="5"/>
  <c r="D664" i="5"/>
  <c r="D776" i="5"/>
  <c r="E776" i="5"/>
  <c r="D877" i="5"/>
  <c r="E877" i="5"/>
  <c r="D998" i="5"/>
  <c r="E998" i="5"/>
  <c r="D903" i="5"/>
  <c r="E903" i="5"/>
  <c r="E839" i="5"/>
  <c r="D839" i="5"/>
  <c r="E775" i="5"/>
  <c r="D775" i="5"/>
  <c r="E711" i="5"/>
  <c r="D711" i="5"/>
  <c r="D623" i="5"/>
  <c r="E623" i="5"/>
  <c r="D520" i="5"/>
  <c r="E520" i="5"/>
  <c r="D418" i="5"/>
  <c r="E418" i="5"/>
  <c r="D316" i="5"/>
  <c r="E316" i="5"/>
  <c r="D213" i="5"/>
  <c r="E213" i="5"/>
  <c r="D108" i="5"/>
  <c r="E108" i="5"/>
  <c r="D950" i="5"/>
  <c r="E950" i="5"/>
  <c r="D886" i="5"/>
  <c r="E886" i="5"/>
  <c r="D822" i="5"/>
  <c r="E822" i="5"/>
  <c r="E758" i="5"/>
  <c r="D758" i="5"/>
  <c r="D694" i="5"/>
  <c r="E694" i="5"/>
  <c r="D596" i="5"/>
  <c r="E596" i="5"/>
  <c r="D493" i="5"/>
  <c r="E493" i="5"/>
  <c r="D391" i="5"/>
  <c r="E391" i="5"/>
  <c r="D288" i="5"/>
  <c r="E288" i="5"/>
  <c r="D186" i="5"/>
  <c r="E186" i="5"/>
  <c r="D74" i="5"/>
  <c r="E74" i="5"/>
  <c r="E931" i="5"/>
  <c r="D931" i="5"/>
  <c r="D867" i="5"/>
  <c r="E867" i="5"/>
  <c r="D803" i="5"/>
  <c r="E803" i="5"/>
  <c r="E739" i="5"/>
  <c r="D739" i="5"/>
  <c r="D668" i="5"/>
  <c r="E668" i="5"/>
  <c r="E565" i="5"/>
  <c r="D565" i="5"/>
  <c r="D463" i="5"/>
  <c r="E463" i="5"/>
  <c r="D360" i="5"/>
  <c r="E360" i="5"/>
  <c r="D258" i="5"/>
  <c r="E258" i="5"/>
  <c r="D156" i="5"/>
  <c r="E156" i="5"/>
  <c r="D36" i="5"/>
  <c r="E36" i="5"/>
  <c r="E651" i="5"/>
  <c r="D651" i="5"/>
  <c r="E587" i="5"/>
  <c r="D587" i="5"/>
  <c r="D523" i="5"/>
  <c r="E523" i="5"/>
  <c r="E459" i="5"/>
  <c r="D459" i="5"/>
  <c r="D395" i="5"/>
  <c r="E395" i="5"/>
  <c r="E331" i="5"/>
  <c r="D331" i="5"/>
  <c r="E267" i="5"/>
  <c r="D267" i="5"/>
  <c r="E203" i="5"/>
  <c r="D203" i="5"/>
  <c r="E139" i="5"/>
  <c r="D139" i="5"/>
  <c r="E75" i="5"/>
  <c r="D75" i="5"/>
  <c r="E689" i="5"/>
  <c r="D689" i="5"/>
  <c r="D625" i="5"/>
  <c r="E625" i="5"/>
  <c r="E561" i="5"/>
  <c r="D561" i="5"/>
  <c r="D497" i="5"/>
  <c r="E497" i="5"/>
  <c r="E433" i="5"/>
  <c r="D433" i="5"/>
  <c r="D369" i="5"/>
  <c r="E369" i="5"/>
  <c r="D305" i="5"/>
  <c r="E305" i="5"/>
  <c r="D241" i="5"/>
  <c r="E241" i="5"/>
  <c r="D177" i="5"/>
  <c r="E177" i="5"/>
  <c r="D113" i="5"/>
  <c r="E113" i="5"/>
  <c r="D49" i="5"/>
  <c r="E49" i="5"/>
  <c r="D96" i="5"/>
  <c r="E96" i="5"/>
  <c r="D32" i="5"/>
  <c r="E32" i="5"/>
  <c r="D630" i="5"/>
  <c r="E630" i="5"/>
  <c r="D566" i="5"/>
  <c r="E566" i="5"/>
  <c r="D502" i="5"/>
  <c r="E502" i="5"/>
  <c r="D438" i="5"/>
  <c r="E438" i="5"/>
  <c r="D374" i="5"/>
  <c r="E374" i="5"/>
  <c r="D310" i="5"/>
  <c r="E310" i="5"/>
  <c r="D246" i="5"/>
  <c r="E246" i="5"/>
  <c r="D182" i="5"/>
  <c r="E182" i="5"/>
  <c r="D118" i="5"/>
  <c r="E118" i="5"/>
  <c r="D54" i="5"/>
  <c r="E54" i="5"/>
  <c r="D85" i="5"/>
  <c r="E85" i="5"/>
  <c r="D256" i="5"/>
  <c r="E256" i="5"/>
  <c r="E421" i="5"/>
  <c r="D421" i="5"/>
  <c r="D586" i="5"/>
  <c r="E586" i="5"/>
  <c r="E725" i="5"/>
  <c r="D725" i="5"/>
  <c r="D828" i="5"/>
  <c r="E828" i="5"/>
  <c r="D930" i="5"/>
  <c r="E930" i="5"/>
  <c r="D37" i="5"/>
  <c r="E37" i="5"/>
  <c r="D218" i="5"/>
  <c r="E218" i="5"/>
  <c r="D383" i="5"/>
  <c r="E383" i="5"/>
  <c r="D548" i="5"/>
  <c r="E548" i="5"/>
  <c r="E701" i="5"/>
  <c r="D701" i="5"/>
  <c r="D804" i="5"/>
  <c r="E804" i="5"/>
  <c r="D906" i="5"/>
  <c r="E906" i="5"/>
  <c r="E992" i="5"/>
  <c r="D992" i="5"/>
  <c r="D306" i="5"/>
  <c r="E306" i="5"/>
  <c r="D613" i="5"/>
  <c r="E613" i="5"/>
  <c r="E845" i="5"/>
  <c r="D845" i="5"/>
  <c r="E39" i="5"/>
  <c r="D39" i="5"/>
  <c r="D221" i="5"/>
  <c r="E221" i="5"/>
  <c r="D384" i="5"/>
  <c r="E384" i="5"/>
  <c r="D549" i="5"/>
  <c r="E549" i="5"/>
  <c r="D704" i="5"/>
  <c r="E704" i="5"/>
  <c r="D805" i="5"/>
  <c r="E805" i="5"/>
  <c r="D908" i="5"/>
  <c r="E908" i="5"/>
  <c r="D993" i="5"/>
  <c r="E993" i="5"/>
  <c r="D368" i="5"/>
  <c r="E368" i="5"/>
  <c r="E705" i="5"/>
  <c r="D705" i="5"/>
  <c r="D909" i="5"/>
  <c r="E909" i="5"/>
  <c r="D860" i="5"/>
  <c r="E860" i="5"/>
  <c r="D824" i="5"/>
  <c r="E824" i="5"/>
  <c r="D336" i="5"/>
  <c r="E336" i="5"/>
  <c r="D982" i="5"/>
  <c r="E982" i="5"/>
  <c r="D431" i="5"/>
  <c r="E431" i="5"/>
  <c r="D830" i="5"/>
  <c r="E830" i="5"/>
  <c r="D608" i="5"/>
  <c r="E608" i="5"/>
  <c r="D90" i="5"/>
  <c r="E90" i="5"/>
  <c r="D875" i="5"/>
  <c r="E875" i="5"/>
  <c r="D578" i="5"/>
  <c r="E578" i="5"/>
  <c r="D168" i="5"/>
  <c r="E168" i="5"/>
  <c r="E659" i="5"/>
  <c r="D659" i="5"/>
  <c r="E531" i="5"/>
  <c r="D531" i="5"/>
  <c r="E403" i="5"/>
  <c r="D403" i="5"/>
  <c r="E275" i="5"/>
  <c r="D275" i="5"/>
  <c r="E147" i="5"/>
  <c r="D147" i="5"/>
  <c r="E83" i="5"/>
  <c r="D83" i="5"/>
  <c r="E633" i="5"/>
  <c r="D633" i="5"/>
  <c r="E505" i="5"/>
  <c r="D505" i="5"/>
  <c r="E377" i="5"/>
  <c r="D377" i="5"/>
  <c r="D313" i="5"/>
  <c r="E313" i="5"/>
  <c r="D185" i="5"/>
  <c r="E185" i="5"/>
  <c r="D57" i="5"/>
  <c r="E57" i="5"/>
  <c r="D40" i="5"/>
  <c r="E40" i="5"/>
  <c r="D574" i="5"/>
  <c r="E574" i="5"/>
  <c r="D446" i="5"/>
  <c r="E446" i="5"/>
  <c r="D318" i="5"/>
  <c r="E318" i="5"/>
  <c r="D190" i="5"/>
  <c r="E190" i="5"/>
  <c r="D62" i="5"/>
  <c r="E62" i="5"/>
  <c r="D236" i="5"/>
  <c r="E236" i="5"/>
  <c r="D564" i="5"/>
  <c r="E564" i="5"/>
  <c r="D816" i="5"/>
  <c r="E816" i="5"/>
  <c r="D917" i="5"/>
  <c r="E917" i="5"/>
  <c r="D197" i="5"/>
  <c r="E197" i="5"/>
  <c r="D525" i="5"/>
  <c r="E525" i="5"/>
  <c r="D792" i="5"/>
  <c r="E792" i="5"/>
  <c r="E984" i="5"/>
  <c r="D984" i="5"/>
  <c r="D573" i="5"/>
  <c r="E573" i="5"/>
  <c r="D676" i="5"/>
  <c r="E676" i="5"/>
  <c r="D13" i="5"/>
  <c r="E13" i="5"/>
  <c r="D184" i="5"/>
  <c r="E184" i="5"/>
  <c r="D349" i="5"/>
  <c r="E349" i="5"/>
  <c r="D512" i="5"/>
  <c r="E512" i="5"/>
  <c r="E677" i="5"/>
  <c r="D677" i="5"/>
  <c r="D784" i="5"/>
  <c r="E784" i="5"/>
  <c r="D885" i="5"/>
  <c r="E885" i="5"/>
  <c r="D979" i="5"/>
  <c r="E979" i="5"/>
  <c r="E127" i="5"/>
  <c r="D127" i="5"/>
  <c r="D292" i="5"/>
  <c r="E292" i="5"/>
  <c r="E453" i="5"/>
  <c r="D453" i="5"/>
  <c r="D618" i="5"/>
  <c r="E618" i="5"/>
  <c r="D746" i="5"/>
  <c r="E746" i="5"/>
  <c r="D849" i="5"/>
  <c r="E849" i="5"/>
  <c r="E963" i="5"/>
  <c r="D963" i="5"/>
  <c r="D128" i="5"/>
  <c r="E128" i="5"/>
  <c r="D293" i="5"/>
  <c r="E293" i="5"/>
  <c r="D458" i="5"/>
  <c r="E458" i="5"/>
  <c r="D620" i="5"/>
  <c r="E620" i="5"/>
  <c r="D748" i="5"/>
  <c r="E748" i="5"/>
  <c r="D850" i="5"/>
  <c r="E850" i="5"/>
  <c r="D953" i="5"/>
  <c r="E953" i="5"/>
  <c r="D974" i="5"/>
  <c r="E974" i="5"/>
  <c r="D172" i="5"/>
  <c r="E172" i="5"/>
  <c r="D357" i="5"/>
  <c r="E357" i="5"/>
  <c r="D522" i="5"/>
  <c r="E522" i="5"/>
  <c r="D682" i="5"/>
  <c r="E682" i="5"/>
  <c r="D788" i="5"/>
  <c r="E788" i="5"/>
  <c r="D890" i="5"/>
  <c r="E890" i="5"/>
  <c r="E959" i="5"/>
  <c r="D959" i="5"/>
  <c r="E895" i="5"/>
  <c r="D895" i="5"/>
  <c r="D831" i="5"/>
  <c r="E831" i="5"/>
  <c r="E767" i="5"/>
  <c r="D767" i="5"/>
  <c r="E703" i="5"/>
  <c r="D703" i="5"/>
  <c r="D610" i="5"/>
  <c r="E610" i="5"/>
  <c r="D508" i="5"/>
  <c r="E508" i="5"/>
  <c r="E405" i="5"/>
  <c r="D405" i="5"/>
  <c r="D303" i="5"/>
  <c r="E303" i="5"/>
  <c r="D200" i="5"/>
  <c r="E200" i="5"/>
  <c r="D92" i="5"/>
  <c r="E92" i="5"/>
  <c r="D942" i="5"/>
  <c r="E942" i="5"/>
  <c r="D878" i="5"/>
  <c r="E878" i="5"/>
  <c r="D814" i="5"/>
  <c r="E814" i="5"/>
  <c r="E750" i="5"/>
  <c r="D750" i="5"/>
  <c r="D684" i="5"/>
  <c r="E684" i="5"/>
  <c r="D583" i="5"/>
  <c r="E583" i="5"/>
  <c r="D480" i="5"/>
  <c r="E480" i="5"/>
  <c r="D378" i="5"/>
  <c r="E378" i="5"/>
  <c r="D276" i="5"/>
  <c r="E276" i="5"/>
  <c r="D173" i="5"/>
  <c r="E173" i="5"/>
  <c r="D58" i="5"/>
  <c r="E58" i="5"/>
  <c r="D923" i="5"/>
  <c r="E923" i="5"/>
  <c r="D859" i="5"/>
  <c r="E859" i="5"/>
  <c r="D795" i="5"/>
  <c r="E795" i="5"/>
  <c r="E731" i="5"/>
  <c r="D731" i="5"/>
  <c r="E655" i="5"/>
  <c r="D655" i="5"/>
  <c r="D552" i="5"/>
  <c r="E552" i="5"/>
  <c r="D450" i="5"/>
  <c r="E450" i="5"/>
  <c r="D348" i="5"/>
  <c r="E348" i="5"/>
  <c r="D245" i="5"/>
  <c r="E245" i="5"/>
  <c r="E143" i="5"/>
  <c r="D143" i="5"/>
  <c r="D20" i="5"/>
  <c r="E20" i="5"/>
  <c r="E643" i="5"/>
  <c r="D643" i="5"/>
  <c r="E579" i="5"/>
  <c r="D579" i="5"/>
  <c r="E515" i="5"/>
  <c r="D515" i="5"/>
  <c r="E451" i="5"/>
  <c r="D451" i="5"/>
  <c r="E387" i="5"/>
  <c r="D387" i="5"/>
  <c r="D323" i="5"/>
  <c r="E323" i="5"/>
  <c r="D259" i="5"/>
  <c r="E259" i="5"/>
  <c r="E195" i="5"/>
  <c r="D195" i="5"/>
  <c r="E131" i="5"/>
  <c r="D131" i="5"/>
  <c r="E67" i="5"/>
  <c r="D67" i="5"/>
  <c r="E681" i="5"/>
  <c r="D681" i="5"/>
  <c r="E617" i="5"/>
  <c r="D617" i="5"/>
  <c r="E553" i="5"/>
  <c r="D553" i="5"/>
  <c r="E489" i="5"/>
  <c r="D489" i="5"/>
  <c r="E425" i="5"/>
  <c r="D425" i="5"/>
  <c r="E361" i="5"/>
  <c r="D361" i="5"/>
  <c r="D297" i="5"/>
  <c r="E297" i="5"/>
  <c r="D233" i="5"/>
  <c r="E233" i="5"/>
  <c r="D169" i="5"/>
  <c r="E169" i="5"/>
  <c r="D105" i="5"/>
  <c r="E105" i="5"/>
  <c r="D41" i="5"/>
  <c r="E41" i="5"/>
  <c r="D88" i="5"/>
  <c r="E88" i="5"/>
  <c r="D24" i="5"/>
  <c r="E24" i="5"/>
  <c r="D622" i="5"/>
  <c r="E622" i="5"/>
  <c r="D558" i="5"/>
  <c r="E558" i="5"/>
  <c r="D494" i="5"/>
  <c r="E494" i="5"/>
  <c r="D430" i="5"/>
  <c r="E430" i="5"/>
  <c r="D366" i="5"/>
  <c r="E366" i="5"/>
  <c r="D302" i="5"/>
  <c r="E302" i="5"/>
  <c r="D238" i="5"/>
  <c r="E238" i="5"/>
  <c r="D174" i="5"/>
  <c r="E174" i="5"/>
  <c r="D110" i="5"/>
  <c r="E110" i="5"/>
  <c r="D46" i="5"/>
  <c r="E46" i="5"/>
  <c r="E111" i="5"/>
  <c r="D111" i="5"/>
  <c r="D279" i="5"/>
  <c r="E279" i="5"/>
  <c r="D440" i="5"/>
  <c r="E440" i="5"/>
  <c r="D605" i="5"/>
  <c r="E605" i="5"/>
  <c r="E738" i="5"/>
  <c r="D738" i="5"/>
  <c r="D841" i="5"/>
  <c r="E841" i="5"/>
  <c r="E944" i="5"/>
  <c r="D944" i="5"/>
  <c r="E63" i="5"/>
  <c r="D63" i="5"/>
  <c r="D240" i="5"/>
  <c r="E240" i="5"/>
  <c r="D402" i="5"/>
  <c r="E402" i="5"/>
  <c r="D567" i="5"/>
  <c r="E567" i="5"/>
  <c r="D714" i="5"/>
  <c r="E714" i="5"/>
  <c r="D817" i="5"/>
  <c r="E817" i="5"/>
  <c r="D920" i="5"/>
  <c r="E920" i="5"/>
  <c r="E1000" i="5"/>
  <c r="D1000" i="5"/>
  <c r="D346" i="5"/>
  <c r="E346" i="5"/>
  <c r="E653" i="5"/>
  <c r="D653" i="5"/>
  <c r="D872" i="5"/>
  <c r="E872" i="5"/>
  <c r="D66" i="5"/>
  <c r="E66" i="5"/>
  <c r="D242" i="5"/>
  <c r="E242" i="5"/>
  <c r="D407" i="5"/>
  <c r="E407" i="5"/>
  <c r="D568" i="5"/>
  <c r="E568" i="5"/>
  <c r="D716" i="5"/>
  <c r="E716" i="5"/>
  <c r="D818" i="5"/>
  <c r="E818" i="5"/>
  <c r="D921" i="5"/>
  <c r="E921" i="5"/>
  <c r="D45" i="5"/>
  <c r="E45" i="5"/>
  <c r="D408" i="5"/>
  <c r="E408" i="5"/>
  <c r="D730" i="5"/>
  <c r="E730" i="5"/>
  <c r="E936" i="5"/>
  <c r="D936" i="5"/>
  <c r="E637" i="5"/>
  <c r="D637" i="5"/>
  <c r="D576" i="5"/>
  <c r="E576" i="5"/>
  <c r="D415" i="5"/>
  <c r="E415" i="5"/>
  <c r="D132" i="5"/>
  <c r="E132" i="5"/>
  <c r="E911" i="5"/>
  <c r="D911" i="5"/>
  <c r="D636" i="5"/>
  <c r="E636" i="5"/>
  <c r="D894" i="5"/>
  <c r="E894" i="5"/>
  <c r="D301" i="5"/>
  <c r="E301" i="5"/>
  <c r="D271" i="5"/>
  <c r="E271" i="5"/>
  <c r="D985" i="5"/>
  <c r="E985" i="5"/>
  <c r="D18" i="5"/>
  <c r="E18" i="5"/>
  <c r="D205" i="5"/>
  <c r="E205" i="5"/>
  <c r="D370" i="5"/>
  <c r="E370" i="5"/>
  <c r="D535" i="5"/>
  <c r="E535" i="5"/>
  <c r="E693" i="5"/>
  <c r="D693" i="5"/>
  <c r="D796" i="5"/>
  <c r="E796" i="5"/>
  <c r="D898" i="5"/>
  <c r="E898" i="5"/>
  <c r="E987" i="5"/>
  <c r="D987" i="5"/>
  <c r="D146" i="5"/>
  <c r="E146" i="5"/>
  <c r="D311" i="5"/>
  <c r="E311" i="5"/>
  <c r="D474" i="5"/>
  <c r="E474" i="5"/>
  <c r="E639" i="5"/>
  <c r="D639" i="5"/>
  <c r="E760" i="5"/>
  <c r="D760" i="5"/>
  <c r="D861" i="5"/>
  <c r="E861" i="5"/>
  <c r="E972" i="5"/>
  <c r="D972" i="5"/>
  <c r="E151" i="5"/>
  <c r="D151" i="5"/>
  <c r="D312" i="5"/>
  <c r="E312" i="5"/>
  <c r="D477" i="5"/>
  <c r="E477" i="5"/>
  <c r="E640" i="5"/>
  <c r="D640" i="5"/>
  <c r="E761" i="5"/>
  <c r="D761" i="5"/>
  <c r="D864" i="5"/>
  <c r="E864" i="5"/>
  <c r="E964" i="5"/>
  <c r="D964" i="5"/>
  <c r="D990" i="5"/>
  <c r="E990" i="5"/>
  <c r="D192" i="5"/>
  <c r="E192" i="5"/>
  <c r="D376" i="5"/>
  <c r="E376" i="5"/>
  <c r="D541" i="5"/>
  <c r="E541" i="5"/>
  <c r="D698" i="5"/>
  <c r="E698" i="5"/>
  <c r="D801" i="5"/>
  <c r="E801" i="5"/>
  <c r="D904" i="5"/>
  <c r="E904" i="5"/>
  <c r="E951" i="5"/>
  <c r="D951" i="5"/>
  <c r="D887" i="5"/>
  <c r="E887" i="5"/>
  <c r="D823" i="5"/>
  <c r="E823" i="5"/>
  <c r="D759" i="5"/>
  <c r="E759" i="5"/>
  <c r="E695" i="5"/>
  <c r="D695" i="5"/>
  <c r="E597" i="5"/>
  <c r="D597" i="5"/>
  <c r="E495" i="5"/>
  <c r="D495" i="5"/>
  <c r="D392" i="5"/>
  <c r="E392" i="5"/>
  <c r="D290" i="5"/>
  <c r="E290" i="5"/>
  <c r="D188" i="5"/>
  <c r="E188" i="5"/>
  <c r="D76" i="5"/>
  <c r="E76" i="5"/>
  <c r="D934" i="5"/>
  <c r="E934" i="5"/>
  <c r="D870" i="5"/>
  <c r="E870" i="5"/>
  <c r="D806" i="5"/>
  <c r="E806" i="5"/>
  <c r="E742" i="5"/>
  <c r="D742" i="5"/>
  <c r="D672" i="5"/>
  <c r="E672" i="5"/>
  <c r="D570" i="5"/>
  <c r="E570" i="5"/>
  <c r="D468" i="5"/>
  <c r="E468" i="5"/>
  <c r="D365" i="5"/>
  <c r="E365" i="5"/>
  <c r="D263" i="5"/>
  <c r="E263" i="5"/>
  <c r="D160" i="5"/>
  <c r="E160" i="5"/>
  <c r="D42" i="5"/>
  <c r="E42" i="5"/>
  <c r="E915" i="5"/>
  <c r="D915" i="5"/>
  <c r="D851" i="5"/>
  <c r="E851" i="5"/>
  <c r="D787" i="5"/>
  <c r="E787" i="5"/>
  <c r="E723" i="5"/>
  <c r="D723" i="5"/>
  <c r="D642" i="5"/>
  <c r="E642" i="5"/>
  <c r="D540" i="5"/>
  <c r="E540" i="5"/>
  <c r="E437" i="5"/>
  <c r="D437" i="5"/>
  <c r="D335" i="5"/>
  <c r="E335" i="5"/>
  <c r="D232" i="5"/>
  <c r="E232" i="5"/>
  <c r="D130" i="5"/>
  <c r="E130" i="5"/>
  <c r="E15" i="5"/>
  <c r="D15" i="5"/>
  <c r="E635" i="5"/>
  <c r="D635" i="5"/>
  <c r="D571" i="5"/>
  <c r="E571" i="5"/>
  <c r="D507" i="5"/>
  <c r="E507" i="5"/>
  <c r="D443" i="5"/>
  <c r="E443" i="5"/>
  <c r="D379" i="5"/>
  <c r="E379" i="5"/>
  <c r="E315" i="5"/>
  <c r="D315" i="5"/>
  <c r="E251" i="5"/>
  <c r="D251" i="5"/>
  <c r="E187" i="5"/>
  <c r="D187" i="5"/>
  <c r="E123" i="5"/>
  <c r="D123" i="5"/>
  <c r="E59" i="5"/>
  <c r="D59" i="5"/>
  <c r="E673" i="5"/>
  <c r="D673" i="5"/>
  <c r="D609" i="5"/>
  <c r="E609" i="5"/>
  <c r="D545" i="5"/>
  <c r="E545" i="5"/>
  <c r="D481" i="5"/>
  <c r="E481" i="5"/>
  <c r="D417" i="5"/>
  <c r="E417" i="5"/>
  <c r="D353" i="5"/>
  <c r="E353" i="5"/>
  <c r="D289" i="5"/>
  <c r="E289" i="5"/>
  <c r="D225" i="5"/>
  <c r="E225" i="5"/>
  <c r="D161" i="5"/>
  <c r="E161" i="5"/>
  <c r="D97" i="5"/>
  <c r="E97" i="5"/>
  <c r="D33" i="5"/>
  <c r="E33" i="5"/>
  <c r="D80" i="5"/>
  <c r="E80" i="5"/>
  <c r="D16" i="5"/>
  <c r="E16" i="5"/>
  <c r="D614" i="5"/>
  <c r="E614" i="5"/>
  <c r="D550" i="5"/>
  <c r="E550" i="5"/>
  <c r="D486" i="5"/>
  <c r="E486" i="5"/>
  <c r="D422" i="5"/>
  <c r="E422" i="5"/>
  <c r="D358" i="5"/>
  <c r="E358" i="5"/>
  <c r="D294" i="5"/>
  <c r="E294" i="5"/>
  <c r="D230" i="5"/>
  <c r="E230" i="5"/>
  <c r="D166" i="5"/>
  <c r="E166" i="5"/>
  <c r="D102" i="5"/>
  <c r="E102" i="5"/>
  <c r="D38" i="5"/>
  <c r="E38" i="5"/>
  <c r="D133" i="5"/>
  <c r="E133" i="5"/>
  <c r="D298" i="5"/>
  <c r="E298" i="5"/>
  <c r="D461" i="5"/>
  <c r="E461" i="5"/>
  <c r="D626" i="5"/>
  <c r="E626" i="5"/>
  <c r="D752" i="5"/>
  <c r="E752" i="5"/>
  <c r="E853" i="5"/>
  <c r="D853" i="5"/>
  <c r="E956" i="5"/>
  <c r="D956" i="5"/>
  <c r="E87" i="5"/>
  <c r="D87" i="5"/>
  <c r="D260" i="5"/>
  <c r="E260" i="5"/>
  <c r="D423" i="5"/>
  <c r="E423" i="5"/>
  <c r="D588" i="5"/>
  <c r="E588" i="5"/>
  <c r="D728" i="5"/>
  <c r="E728" i="5"/>
  <c r="D829" i="5"/>
  <c r="E829" i="5"/>
  <c r="E932" i="5"/>
  <c r="D932" i="5"/>
  <c r="D69" i="5"/>
  <c r="E69" i="5"/>
  <c r="D388" i="5"/>
  <c r="E388" i="5"/>
  <c r="D692" i="5"/>
  <c r="E692" i="5"/>
  <c r="D897" i="5"/>
  <c r="E897" i="5"/>
  <c r="D93" i="5"/>
  <c r="E93" i="5"/>
  <c r="D261" i="5"/>
  <c r="E261" i="5"/>
  <c r="D426" i="5"/>
  <c r="E426" i="5"/>
  <c r="D589" i="5"/>
  <c r="E589" i="5"/>
  <c r="E729" i="5"/>
  <c r="D729" i="5"/>
  <c r="D832" i="5"/>
  <c r="E832" i="5"/>
  <c r="D933" i="5"/>
  <c r="E933" i="5"/>
  <c r="E119" i="5"/>
  <c r="D119" i="5"/>
  <c r="D448" i="5"/>
  <c r="E448" i="5"/>
  <c r="D756" i="5"/>
  <c r="E756" i="5"/>
  <c r="D961" i="5"/>
  <c r="E961" i="5"/>
  <c r="D472" i="5"/>
  <c r="E472" i="5"/>
  <c r="D413" i="5"/>
  <c r="E413" i="5"/>
  <c r="D580" i="5"/>
  <c r="E580" i="5"/>
  <c r="E479" i="5"/>
  <c r="D479" i="5"/>
  <c r="E783" i="5"/>
  <c r="D783" i="5"/>
  <c r="D328" i="5"/>
  <c r="E328" i="5"/>
  <c r="D766" i="5"/>
  <c r="E766" i="5"/>
  <c r="E679" i="5"/>
  <c r="D679" i="5"/>
  <c r="D325" i="5"/>
  <c r="E325" i="5"/>
  <c r="E47" i="5"/>
  <c r="D47" i="5"/>
  <c r="D228" i="5"/>
  <c r="E228" i="5"/>
  <c r="D389" i="5"/>
  <c r="E389" i="5"/>
  <c r="D554" i="5"/>
  <c r="E554" i="5"/>
  <c r="D706" i="5"/>
  <c r="E706" i="5"/>
  <c r="D809" i="5"/>
  <c r="E809" i="5"/>
  <c r="D912" i="5"/>
  <c r="E912" i="5"/>
  <c r="D995" i="5"/>
  <c r="E995" i="5"/>
  <c r="E167" i="5"/>
  <c r="D167" i="5"/>
  <c r="D332" i="5"/>
  <c r="E332" i="5"/>
  <c r="D496" i="5"/>
  <c r="E496" i="5"/>
  <c r="D658" i="5"/>
  <c r="E658" i="5"/>
  <c r="D772" i="5"/>
  <c r="E772" i="5"/>
  <c r="D874" i="5"/>
  <c r="E874" i="5"/>
  <c r="E980" i="5"/>
  <c r="D980" i="5"/>
  <c r="D170" i="5"/>
  <c r="E170" i="5"/>
  <c r="D333" i="5"/>
  <c r="E333" i="5"/>
  <c r="D498" i="5"/>
  <c r="E498" i="5"/>
  <c r="E663" i="5"/>
  <c r="D663" i="5"/>
  <c r="D773" i="5"/>
  <c r="E773" i="5"/>
  <c r="D876" i="5"/>
  <c r="E876" i="5"/>
  <c r="D973" i="5"/>
  <c r="E973" i="5"/>
  <c r="E31" i="5"/>
  <c r="D31" i="5"/>
  <c r="E215" i="5"/>
  <c r="D215" i="5"/>
  <c r="D397" i="5"/>
  <c r="E397" i="5"/>
  <c r="D562" i="5"/>
  <c r="E562" i="5"/>
  <c r="E712" i="5"/>
  <c r="D712" i="5"/>
  <c r="E813" i="5"/>
  <c r="D813" i="5"/>
  <c r="D929" i="5"/>
  <c r="E929" i="5"/>
  <c r="D943" i="5"/>
  <c r="E943" i="5"/>
  <c r="E879" i="5"/>
  <c r="D879" i="5"/>
  <c r="E815" i="5"/>
  <c r="D815" i="5"/>
  <c r="E751" i="5"/>
  <c r="D751" i="5"/>
  <c r="E685" i="5"/>
  <c r="D685" i="5"/>
  <c r="D584" i="5"/>
  <c r="E584" i="5"/>
  <c r="D482" i="5"/>
  <c r="E482" i="5"/>
  <c r="D380" i="5"/>
  <c r="E380" i="5"/>
  <c r="D277" i="5"/>
  <c r="E277" i="5"/>
  <c r="E175" i="5"/>
  <c r="D175" i="5"/>
  <c r="D60" i="5"/>
  <c r="E60" i="5"/>
  <c r="D926" i="5"/>
  <c r="E926" i="5"/>
  <c r="D862" i="5"/>
  <c r="E862" i="5"/>
  <c r="D798" i="5"/>
  <c r="E798" i="5"/>
  <c r="E734" i="5"/>
  <c r="D734" i="5"/>
  <c r="E660" i="5"/>
  <c r="D660" i="5"/>
  <c r="D557" i="5"/>
  <c r="E557" i="5"/>
  <c r="D455" i="5"/>
  <c r="E455" i="5"/>
  <c r="D352" i="5"/>
  <c r="E352" i="5"/>
  <c r="D250" i="5"/>
  <c r="E250" i="5"/>
  <c r="D148" i="5"/>
  <c r="E148" i="5"/>
  <c r="D26" i="5"/>
  <c r="E26" i="5"/>
  <c r="D907" i="5"/>
  <c r="E907" i="5"/>
  <c r="D843" i="5"/>
  <c r="E843" i="5"/>
  <c r="D779" i="5"/>
  <c r="E779" i="5"/>
  <c r="E715" i="5"/>
  <c r="D715" i="5"/>
  <c r="D629" i="5"/>
  <c r="E629" i="5"/>
  <c r="D527" i="5"/>
  <c r="E527" i="5"/>
  <c r="D424" i="5"/>
  <c r="E424" i="5"/>
  <c r="D322" i="5"/>
  <c r="E322" i="5"/>
  <c r="D220" i="5"/>
  <c r="E220" i="5"/>
  <c r="D116" i="5"/>
  <c r="E116" i="5"/>
  <c r="E691" i="5"/>
  <c r="D691" i="5"/>
  <c r="D627" i="5"/>
  <c r="E627" i="5"/>
  <c r="E563" i="5"/>
  <c r="D563" i="5"/>
  <c r="E499" i="5"/>
  <c r="D499" i="5"/>
  <c r="E435" i="5"/>
  <c r="D435" i="5"/>
  <c r="E371" i="5"/>
  <c r="D371" i="5"/>
  <c r="E307" i="5"/>
  <c r="D307" i="5"/>
  <c r="E243" i="5"/>
  <c r="D243" i="5"/>
  <c r="E179" i="5"/>
  <c r="D179" i="5"/>
  <c r="E115" i="5"/>
  <c r="D115" i="5"/>
  <c r="E51" i="5"/>
  <c r="D51" i="5"/>
  <c r="E665" i="5"/>
  <c r="D665" i="5"/>
  <c r="E601" i="5"/>
  <c r="D601" i="5"/>
  <c r="E537" i="5"/>
  <c r="D537" i="5"/>
  <c r="E473" i="5"/>
  <c r="D473" i="5"/>
  <c r="E409" i="5"/>
  <c r="D409" i="5"/>
  <c r="D345" i="5"/>
  <c r="E345" i="5"/>
  <c r="D281" i="5"/>
  <c r="E281" i="5"/>
  <c r="D217" i="5"/>
  <c r="E217" i="5"/>
  <c r="D153" i="5"/>
  <c r="E153" i="5"/>
  <c r="D89" i="5"/>
  <c r="E89" i="5"/>
  <c r="D25" i="5"/>
  <c r="E25" i="5"/>
  <c r="D72" i="5"/>
  <c r="E72" i="5"/>
  <c r="D670" i="5"/>
  <c r="E670" i="5"/>
  <c r="D606" i="5"/>
  <c r="E606" i="5"/>
  <c r="D542" i="5"/>
  <c r="E542" i="5"/>
  <c r="D478" i="5"/>
  <c r="E478" i="5"/>
  <c r="D414" i="5"/>
  <c r="E414" i="5"/>
  <c r="E350" i="5"/>
  <c r="D350" i="5"/>
  <c r="D286" i="5"/>
  <c r="E286" i="5"/>
  <c r="D222" i="5"/>
  <c r="E222" i="5"/>
  <c r="D158" i="5"/>
  <c r="E158" i="5"/>
  <c r="D94" i="5"/>
  <c r="E94" i="5"/>
  <c r="D30" i="5"/>
  <c r="E30" i="5"/>
  <c r="D154" i="5"/>
  <c r="E154" i="5"/>
  <c r="D319" i="5"/>
  <c r="E319" i="5"/>
  <c r="D484" i="5"/>
  <c r="E484" i="5"/>
  <c r="E645" i="5"/>
  <c r="D645" i="5"/>
  <c r="D764" i="5"/>
  <c r="E764" i="5"/>
  <c r="D866" i="5"/>
  <c r="E866" i="5"/>
  <c r="D967" i="5"/>
  <c r="E967" i="5"/>
  <c r="D114" i="5"/>
  <c r="E114" i="5"/>
  <c r="D280" i="5"/>
  <c r="E280" i="5"/>
  <c r="D445" i="5"/>
  <c r="E445" i="5"/>
  <c r="E607" i="5"/>
  <c r="D607" i="5"/>
  <c r="D740" i="5"/>
  <c r="E740" i="5"/>
  <c r="D842" i="5"/>
  <c r="E842" i="5"/>
  <c r="D945" i="5"/>
  <c r="E945" i="5"/>
  <c r="E95" i="5"/>
  <c r="D95" i="5"/>
  <c r="D428" i="5"/>
  <c r="E428" i="5"/>
  <c r="E717" i="5"/>
  <c r="D717" i="5"/>
  <c r="D922" i="5"/>
  <c r="E922" i="5"/>
  <c r="D117" i="5"/>
  <c r="E117" i="5"/>
  <c r="D282" i="5"/>
  <c r="E282" i="5"/>
  <c r="D447" i="5"/>
  <c r="E447" i="5"/>
  <c r="D612" i="5"/>
  <c r="E612" i="5"/>
  <c r="E741" i="5"/>
  <c r="D741" i="5"/>
  <c r="D844" i="5"/>
  <c r="E844" i="5"/>
  <c r="D946" i="5"/>
  <c r="E946" i="5"/>
  <c r="D164" i="5"/>
  <c r="E164" i="5"/>
  <c r="D490" i="5"/>
  <c r="E490" i="5"/>
  <c r="E781" i="5"/>
  <c r="D781" i="5"/>
  <c r="D978" i="5"/>
  <c r="E978" i="5"/>
  <c r="D144" i="5"/>
  <c r="E144" i="5"/>
  <c r="D77" i="5"/>
  <c r="E77" i="5"/>
  <c r="E79" i="5"/>
  <c r="D79" i="5"/>
  <c r="D928" i="5"/>
  <c r="E928" i="5"/>
  <c r="D865" i="5"/>
  <c r="E865" i="5"/>
  <c r="D226" i="5"/>
  <c r="E226" i="5"/>
  <c r="D811" i="5"/>
  <c r="E811" i="5"/>
  <c r="D896" i="5"/>
  <c r="E896" i="5"/>
  <c r="E71" i="5"/>
  <c r="D71" i="5"/>
  <c r="D247" i="5"/>
  <c r="E247" i="5"/>
  <c r="D410" i="5"/>
  <c r="E410" i="5"/>
  <c r="D575" i="5"/>
  <c r="E575" i="5"/>
  <c r="D720" i="5"/>
  <c r="E720" i="5"/>
  <c r="E821" i="5"/>
  <c r="D821" i="5"/>
  <c r="D924" i="5"/>
  <c r="E924" i="5"/>
  <c r="D888" i="5"/>
  <c r="E888" i="5"/>
  <c r="D189" i="5"/>
  <c r="E189" i="5"/>
  <c r="E351" i="5"/>
  <c r="D351" i="5"/>
  <c r="D516" i="5"/>
  <c r="E516" i="5"/>
  <c r="D678" i="5"/>
  <c r="E678" i="5"/>
  <c r="D785" i="5"/>
  <c r="E785" i="5"/>
  <c r="D900" i="5"/>
  <c r="E900" i="5"/>
  <c r="E988" i="5"/>
  <c r="D988" i="5"/>
  <c r="E191" i="5"/>
  <c r="D191" i="5"/>
  <c r="D356" i="5"/>
  <c r="E356" i="5"/>
  <c r="D517" i="5"/>
  <c r="E517" i="5"/>
  <c r="E680" i="5"/>
  <c r="D680" i="5"/>
  <c r="D786" i="5"/>
  <c r="E786" i="5"/>
  <c r="D889" i="5"/>
  <c r="E889" i="5"/>
  <c r="D981" i="5"/>
  <c r="E981" i="5"/>
  <c r="E55" i="5"/>
  <c r="D55" i="5"/>
  <c r="D234" i="5"/>
  <c r="E234" i="5"/>
  <c r="D420" i="5"/>
  <c r="E420" i="5"/>
  <c r="E581" i="5"/>
  <c r="D581" i="5"/>
  <c r="D724" i="5"/>
  <c r="E724" i="5"/>
  <c r="D826" i="5"/>
  <c r="E826" i="5"/>
  <c r="D941" i="5"/>
  <c r="E941" i="5"/>
  <c r="E935" i="5"/>
  <c r="D935" i="5"/>
  <c r="E871" i="5"/>
  <c r="D871" i="5"/>
  <c r="E807" i="5"/>
  <c r="D807" i="5"/>
  <c r="E743" i="5"/>
  <c r="D743" i="5"/>
  <c r="D674" i="5"/>
  <c r="E674" i="5"/>
  <c r="D572" i="5"/>
  <c r="E572" i="5"/>
  <c r="E469" i="5"/>
  <c r="D469" i="5"/>
  <c r="E367" i="5"/>
  <c r="D367" i="5"/>
  <c r="D264" i="5"/>
  <c r="E264" i="5"/>
  <c r="D162" i="5"/>
  <c r="E162" i="5"/>
  <c r="D44" i="5"/>
  <c r="E44" i="5"/>
  <c r="D918" i="5"/>
  <c r="E918" i="5"/>
  <c r="D854" i="5"/>
  <c r="E854" i="5"/>
  <c r="D790" i="5"/>
  <c r="E790" i="5"/>
  <c r="E726" i="5"/>
  <c r="D726" i="5"/>
  <c r="E647" i="5"/>
  <c r="D647" i="5"/>
  <c r="D544" i="5"/>
  <c r="E544" i="5"/>
  <c r="D442" i="5"/>
  <c r="E442" i="5"/>
  <c r="D340" i="5"/>
  <c r="E340" i="5"/>
  <c r="D237" i="5"/>
  <c r="E237" i="5"/>
  <c r="E135" i="5"/>
  <c r="D135" i="5"/>
  <c r="D21" i="5"/>
  <c r="E21" i="5"/>
  <c r="E899" i="5"/>
  <c r="D899" i="5"/>
  <c r="D835" i="5"/>
  <c r="E835" i="5"/>
  <c r="D771" i="5"/>
  <c r="E771" i="5"/>
  <c r="E707" i="5"/>
  <c r="D707" i="5"/>
  <c r="D616" i="5"/>
  <c r="E616" i="5"/>
  <c r="D514" i="5"/>
  <c r="E514" i="5"/>
  <c r="D412" i="5"/>
  <c r="E412" i="5"/>
  <c r="D309" i="5"/>
  <c r="E309" i="5"/>
  <c r="E207" i="5"/>
  <c r="D207" i="5"/>
  <c r="D100" i="5"/>
  <c r="E100" i="5"/>
  <c r="E683" i="5"/>
  <c r="D683" i="5"/>
  <c r="D619" i="5"/>
  <c r="E619" i="5"/>
  <c r="D555" i="5"/>
  <c r="E555" i="5"/>
  <c r="D491" i="5"/>
  <c r="E491" i="5"/>
  <c r="D427" i="5"/>
  <c r="E427" i="5"/>
  <c r="D363" i="5"/>
  <c r="E363" i="5"/>
  <c r="D299" i="5"/>
  <c r="E299" i="5"/>
  <c r="D235" i="5"/>
  <c r="E235" i="5"/>
  <c r="E171" i="5"/>
  <c r="D171" i="5"/>
  <c r="E107" i="5"/>
  <c r="D107" i="5"/>
  <c r="E43" i="5"/>
  <c r="D43" i="5"/>
  <c r="E657" i="5"/>
  <c r="D657" i="5"/>
  <c r="D593" i="5"/>
  <c r="E593" i="5"/>
  <c r="D529" i="5"/>
  <c r="E529" i="5"/>
  <c r="D465" i="5"/>
  <c r="E465" i="5"/>
  <c r="E401" i="5"/>
  <c r="D401" i="5"/>
  <c r="D337" i="5"/>
  <c r="E337" i="5"/>
  <c r="D273" i="5"/>
  <c r="E273" i="5"/>
  <c r="D209" i="5"/>
  <c r="E209" i="5"/>
  <c r="D145" i="5"/>
  <c r="E145" i="5"/>
  <c r="D81" i="5"/>
  <c r="E81" i="5"/>
  <c r="D17" i="5"/>
  <c r="E17" i="5"/>
  <c r="D64" i="5"/>
  <c r="E64" i="5"/>
  <c r="D662" i="5"/>
  <c r="E662" i="5"/>
  <c r="D598" i="5"/>
  <c r="E598" i="5"/>
  <c r="D534" i="5"/>
  <c r="E534" i="5"/>
  <c r="D470" i="5"/>
  <c r="E470" i="5"/>
  <c r="D406" i="5"/>
  <c r="E406" i="5"/>
  <c r="D342" i="5"/>
  <c r="E342" i="5"/>
  <c r="D278" i="5"/>
  <c r="E278" i="5"/>
  <c r="D214" i="5"/>
  <c r="E214" i="5"/>
  <c r="D150" i="5"/>
  <c r="E150" i="5"/>
  <c r="D86" i="5"/>
  <c r="E86" i="5"/>
  <c r="D22" i="5"/>
  <c r="E22" i="5"/>
  <c r="D176" i="5"/>
  <c r="E176" i="5"/>
  <c r="D338" i="5"/>
  <c r="E338" i="5"/>
  <c r="D503" i="5"/>
  <c r="E503" i="5"/>
  <c r="D666" i="5"/>
  <c r="E666" i="5"/>
  <c r="D777" i="5"/>
  <c r="E777" i="5"/>
  <c r="D880" i="5"/>
  <c r="E880" i="5"/>
  <c r="E975" i="5"/>
  <c r="D975" i="5"/>
  <c r="D138" i="5"/>
  <c r="E138" i="5"/>
  <c r="D300" i="5"/>
  <c r="E300" i="5"/>
  <c r="D464" i="5"/>
  <c r="E464" i="5"/>
  <c r="E628" i="5"/>
  <c r="D628" i="5"/>
  <c r="E753" i="5"/>
  <c r="D753" i="5"/>
  <c r="D856" i="5"/>
  <c r="E856" i="5"/>
  <c r="D957" i="5"/>
  <c r="E957" i="5"/>
  <c r="D141" i="5"/>
  <c r="E141" i="5"/>
  <c r="D471" i="5"/>
  <c r="E471" i="5"/>
  <c r="E744" i="5"/>
  <c r="D744" i="5"/>
  <c r="E948" i="5"/>
  <c r="D948" i="5"/>
  <c r="D140" i="5"/>
  <c r="E140" i="5"/>
  <c r="D304" i="5"/>
  <c r="E304" i="5"/>
  <c r="D466" i="5"/>
  <c r="E466" i="5"/>
  <c r="E631" i="5"/>
  <c r="D631" i="5"/>
  <c r="D754" i="5"/>
  <c r="E754" i="5"/>
  <c r="D857" i="5"/>
  <c r="E857" i="5"/>
  <c r="E960" i="5"/>
  <c r="D960" i="5"/>
  <c r="D204" i="5"/>
  <c r="E204" i="5"/>
  <c r="D551" i="5"/>
  <c r="E551" i="5"/>
  <c r="D808" i="5"/>
  <c r="E808" i="5"/>
  <c r="D994" i="5"/>
  <c r="E994" i="5"/>
  <c r="D962" i="5"/>
  <c r="E962" i="5"/>
  <c r="D938" i="5"/>
  <c r="E938" i="5"/>
  <c r="D825" i="5"/>
  <c r="E825" i="5"/>
  <c r="D762" i="5"/>
  <c r="E762" i="5"/>
  <c r="E719" i="5"/>
  <c r="D719" i="5"/>
  <c r="D124" i="5"/>
  <c r="E124" i="5"/>
  <c r="D404" i="5"/>
  <c r="E404" i="5"/>
  <c r="D373" i="5"/>
  <c r="E373" i="5"/>
  <c r="D793" i="5"/>
  <c r="E793" i="5"/>
  <c r="D98" i="5"/>
  <c r="E98" i="5"/>
  <c r="D268" i="5"/>
  <c r="E268" i="5"/>
  <c r="D432" i="5"/>
  <c r="E432" i="5"/>
  <c r="D594" i="5"/>
  <c r="E594" i="5"/>
  <c r="D732" i="5"/>
  <c r="E732" i="5"/>
  <c r="D834" i="5"/>
  <c r="E834" i="5"/>
  <c r="D937" i="5"/>
  <c r="E937" i="5"/>
  <c r="E23" i="5"/>
  <c r="D23" i="5"/>
  <c r="D208" i="5"/>
  <c r="E208" i="5"/>
  <c r="D372" i="5"/>
  <c r="E372" i="5"/>
  <c r="D536" i="5"/>
  <c r="E536" i="5"/>
  <c r="E696" i="5"/>
  <c r="D696" i="5"/>
  <c r="D797" i="5"/>
  <c r="E797" i="5"/>
  <c r="D913" i="5"/>
  <c r="E913" i="5"/>
  <c r="D29" i="5"/>
  <c r="E29" i="5"/>
  <c r="D210" i="5"/>
  <c r="E210" i="5"/>
  <c r="D375" i="5"/>
  <c r="E375" i="5"/>
  <c r="D538" i="5"/>
  <c r="E538" i="5"/>
  <c r="E697" i="5"/>
  <c r="D697" i="5"/>
  <c r="D800" i="5"/>
  <c r="E800" i="5"/>
  <c r="D901" i="5"/>
  <c r="E901" i="5"/>
  <c r="D989" i="5"/>
  <c r="E989" i="5"/>
  <c r="D82" i="5"/>
  <c r="E82" i="5"/>
  <c r="D255" i="5"/>
  <c r="E255" i="5"/>
  <c r="D439" i="5"/>
  <c r="E439" i="5"/>
  <c r="D602" i="5"/>
  <c r="E602" i="5"/>
  <c r="E737" i="5"/>
  <c r="D737" i="5"/>
  <c r="D840" i="5"/>
  <c r="E840" i="5"/>
  <c r="D954" i="5"/>
  <c r="E954" i="5"/>
  <c r="E927" i="5"/>
  <c r="D927" i="5"/>
  <c r="D863" i="5"/>
  <c r="E863" i="5"/>
  <c r="D799" i="5"/>
  <c r="E799" i="5"/>
  <c r="E735" i="5"/>
  <c r="D735" i="5"/>
  <c r="E661" i="5"/>
  <c r="D661" i="5"/>
  <c r="D559" i="5"/>
  <c r="E559" i="5"/>
  <c r="D456" i="5"/>
  <c r="E456" i="5"/>
  <c r="D354" i="5"/>
  <c r="E354" i="5"/>
  <c r="D252" i="5"/>
  <c r="E252" i="5"/>
  <c r="D149" i="5"/>
  <c r="E149" i="5"/>
  <c r="D28" i="5"/>
  <c r="E28" i="5"/>
  <c r="D910" i="5"/>
  <c r="E910" i="5"/>
  <c r="D846" i="5"/>
  <c r="E846" i="5"/>
  <c r="D782" i="5"/>
  <c r="E782" i="5"/>
  <c r="E718" i="5"/>
  <c r="D718" i="5"/>
  <c r="D634" i="5"/>
  <c r="E634" i="5"/>
  <c r="D532" i="5"/>
  <c r="E532" i="5"/>
  <c r="D429" i="5"/>
  <c r="E429" i="5"/>
  <c r="D327" i="5"/>
  <c r="E327" i="5"/>
  <c r="D224" i="5"/>
  <c r="E224" i="5"/>
  <c r="D122" i="5"/>
  <c r="E122" i="5"/>
  <c r="E955" i="5"/>
  <c r="D955" i="5"/>
  <c r="D891" i="5"/>
  <c r="E891" i="5"/>
  <c r="D827" i="5"/>
  <c r="E827" i="5"/>
  <c r="D763" i="5"/>
  <c r="E763" i="5"/>
  <c r="E699" i="5"/>
  <c r="D699" i="5"/>
  <c r="D604" i="5"/>
  <c r="E604" i="5"/>
  <c r="D501" i="5"/>
  <c r="E501" i="5"/>
  <c r="D399" i="5"/>
  <c r="E399" i="5"/>
  <c r="D296" i="5"/>
  <c r="E296" i="5"/>
  <c r="D194" i="5"/>
  <c r="E194" i="5"/>
  <c r="D84" i="5"/>
  <c r="E84" i="5"/>
  <c r="E675" i="5"/>
  <c r="D675" i="5"/>
  <c r="E611" i="5"/>
  <c r="D611" i="5"/>
  <c r="E547" i="5"/>
  <c r="D547" i="5"/>
  <c r="E483" i="5"/>
  <c r="D483" i="5"/>
  <c r="E419" i="5"/>
  <c r="D419" i="5"/>
  <c r="E355" i="5"/>
  <c r="D355" i="5"/>
  <c r="D291" i="5"/>
  <c r="E291" i="5"/>
  <c r="E227" i="5"/>
  <c r="D227" i="5"/>
  <c r="E163" i="5"/>
  <c r="D163" i="5"/>
  <c r="E99" i="5"/>
  <c r="D99" i="5"/>
  <c r="E35" i="5"/>
  <c r="D35" i="5"/>
  <c r="E649" i="5"/>
  <c r="D649" i="5"/>
  <c r="E585" i="5"/>
  <c r="D585" i="5"/>
  <c r="E521" i="5"/>
  <c r="D521" i="5"/>
  <c r="E457" i="5"/>
  <c r="D457" i="5"/>
  <c r="E393" i="5"/>
  <c r="D393" i="5"/>
  <c r="D329" i="5"/>
  <c r="E329" i="5"/>
  <c r="D265" i="5"/>
  <c r="E265" i="5"/>
  <c r="D201" i="5"/>
  <c r="E201" i="5"/>
  <c r="D137" i="5"/>
  <c r="E137" i="5"/>
  <c r="D73" i="5"/>
  <c r="E73" i="5"/>
  <c r="D120" i="5"/>
  <c r="E120" i="5"/>
  <c r="D56" i="5"/>
  <c r="E56" i="5"/>
  <c r="D654" i="5"/>
  <c r="E654" i="5"/>
  <c r="D590" i="5"/>
  <c r="E590" i="5"/>
  <c r="D526" i="5"/>
  <c r="E526" i="5"/>
  <c r="D462" i="5"/>
  <c r="E462" i="5"/>
  <c r="D398" i="5"/>
  <c r="E398" i="5"/>
  <c r="D334" i="5"/>
  <c r="E334" i="5"/>
  <c r="D270" i="5"/>
  <c r="E270" i="5"/>
  <c r="D206" i="5"/>
  <c r="E206" i="5"/>
  <c r="D142" i="5"/>
  <c r="E142" i="5"/>
  <c r="D78" i="5"/>
  <c r="E78" i="5"/>
  <c r="D14" i="5"/>
  <c r="E14" i="5"/>
  <c r="D196" i="5"/>
  <c r="E196" i="5"/>
  <c r="D359" i="5"/>
  <c r="E359" i="5"/>
  <c r="D524" i="5"/>
  <c r="E524" i="5"/>
  <c r="D686" i="5"/>
  <c r="E686" i="5"/>
  <c r="E789" i="5"/>
  <c r="D789" i="5"/>
  <c r="D892" i="5"/>
  <c r="E892" i="5"/>
  <c r="E983" i="5"/>
  <c r="D983" i="5"/>
  <c r="D157" i="5"/>
  <c r="E157" i="5"/>
  <c r="D320" i="5"/>
  <c r="E320" i="5"/>
  <c r="D485" i="5"/>
  <c r="E485" i="5"/>
  <c r="D650" i="5"/>
  <c r="E650" i="5"/>
  <c r="E765" i="5"/>
  <c r="D765" i="5"/>
  <c r="D868" i="5"/>
  <c r="E868" i="5"/>
  <c r="E968" i="5"/>
  <c r="D968" i="5"/>
  <c r="E183" i="5"/>
  <c r="D183" i="5"/>
  <c r="D511" i="5"/>
  <c r="E511" i="5"/>
  <c r="E769" i="5"/>
  <c r="D769" i="5"/>
  <c r="D970" i="5"/>
  <c r="E970" i="5"/>
  <c r="E159" i="5"/>
  <c r="D159" i="5"/>
  <c r="D324" i="5"/>
  <c r="E324" i="5"/>
  <c r="D487" i="5"/>
  <c r="E487" i="5"/>
  <c r="D652" i="5"/>
  <c r="E652" i="5"/>
  <c r="E768" i="5"/>
  <c r="D768" i="5"/>
  <c r="D869" i="5"/>
  <c r="E869" i="5"/>
  <c r="D969" i="5"/>
  <c r="E969" i="5"/>
  <c r="D244" i="5"/>
  <c r="E244" i="5"/>
  <c r="D592" i="5"/>
  <c r="E592" i="5"/>
  <c r="D833" i="5"/>
  <c r="E833" i="5"/>
  <c r="D308" i="5"/>
  <c r="E308" i="5"/>
  <c r="D248" i="5"/>
  <c r="E248" i="5"/>
  <c r="D253" i="5"/>
  <c r="E253" i="5"/>
  <c r="D295" i="5"/>
  <c r="E295" i="5"/>
  <c r="D506" i="5"/>
  <c r="E506" i="5"/>
  <c r="D202" i="5"/>
  <c r="E202" i="5"/>
  <c r="D125" i="5"/>
  <c r="E125" i="5"/>
  <c r="D287" i="5"/>
  <c r="E287" i="5"/>
  <c r="D452" i="5"/>
  <c r="E452" i="5"/>
  <c r="D615" i="5"/>
  <c r="E615" i="5"/>
  <c r="E745" i="5"/>
  <c r="D745" i="5"/>
  <c r="D848" i="5"/>
  <c r="E848" i="5"/>
  <c r="D949" i="5"/>
  <c r="E949" i="5"/>
  <c r="D50" i="5"/>
  <c r="E50" i="5"/>
  <c r="D229" i="5"/>
  <c r="E229" i="5"/>
  <c r="D394" i="5"/>
  <c r="E394" i="5"/>
  <c r="D556" i="5"/>
  <c r="E556" i="5"/>
  <c r="D708" i="5"/>
  <c r="E708" i="5"/>
  <c r="D810" i="5"/>
  <c r="E810" i="5"/>
  <c r="D925" i="5"/>
  <c r="E925" i="5"/>
  <c r="D53" i="5"/>
  <c r="E53" i="5"/>
  <c r="D231" i="5"/>
  <c r="E231" i="5"/>
  <c r="D396" i="5"/>
  <c r="E396" i="5"/>
  <c r="D560" i="5"/>
  <c r="E560" i="5"/>
  <c r="E709" i="5"/>
  <c r="D709" i="5"/>
  <c r="D812" i="5"/>
  <c r="E812" i="5"/>
  <c r="D914" i="5"/>
  <c r="E914" i="5"/>
  <c r="D997" i="5"/>
  <c r="E997" i="5"/>
  <c r="D109" i="5"/>
  <c r="E109" i="5"/>
  <c r="D274" i="5"/>
  <c r="E274" i="5"/>
  <c r="D460" i="5"/>
  <c r="E460" i="5"/>
  <c r="E624" i="5"/>
  <c r="D624" i="5"/>
  <c r="E749" i="5"/>
  <c r="D749" i="5"/>
  <c r="D852" i="5"/>
  <c r="E852" i="5"/>
  <c r="D965" i="5"/>
  <c r="E965" i="5"/>
  <c r="D919" i="5"/>
  <c r="E919" i="5"/>
  <c r="D855" i="5"/>
  <c r="E855" i="5"/>
  <c r="D791" i="5"/>
  <c r="E791" i="5"/>
  <c r="E727" i="5"/>
  <c r="D727" i="5"/>
  <c r="E648" i="5"/>
  <c r="D648" i="5"/>
  <c r="D546" i="5"/>
  <c r="E546" i="5"/>
  <c r="D444" i="5"/>
  <c r="E444" i="5"/>
  <c r="D341" i="5"/>
  <c r="E341" i="5"/>
  <c r="D239" i="5"/>
  <c r="E239" i="5"/>
  <c r="D136" i="5"/>
  <c r="E136" i="5"/>
  <c r="D966" i="5"/>
  <c r="E966" i="5"/>
  <c r="D902" i="5"/>
  <c r="E902" i="5"/>
  <c r="D838" i="5"/>
  <c r="E838" i="5"/>
  <c r="D774" i="5"/>
  <c r="E774" i="5"/>
  <c r="D710" i="5"/>
  <c r="E710" i="5"/>
  <c r="E621" i="5"/>
  <c r="D621" i="5"/>
  <c r="D519" i="5"/>
  <c r="E519" i="5"/>
  <c r="D416" i="5"/>
  <c r="E416" i="5"/>
  <c r="D314" i="5"/>
  <c r="E314" i="5"/>
  <c r="D212" i="5"/>
  <c r="E212" i="5"/>
  <c r="D106" i="5"/>
  <c r="E106" i="5"/>
  <c r="E947" i="5"/>
  <c r="D947" i="5"/>
  <c r="E883" i="5"/>
  <c r="D883" i="5"/>
  <c r="D819" i="5"/>
  <c r="E819" i="5"/>
  <c r="E755" i="5"/>
  <c r="D755" i="5"/>
  <c r="D690" i="5"/>
  <c r="E690" i="5"/>
  <c r="D591" i="5"/>
  <c r="E591" i="5"/>
  <c r="D488" i="5"/>
  <c r="E488" i="5"/>
  <c r="D386" i="5"/>
  <c r="E386" i="5"/>
  <c r="D284" i="5"/>
  <c r="E284" i="5"/>
  <c r="D181" i="5"/>
  <c r="E181" i="5"/>
  <c r="D68" i="5"/>
  <c r="E68" i="5"/>
  <c r="E667" i="5"/>
  <c r="D667" i="5"/>
  <c r="D603" i="5"/>
  <c r="E603" i="5"/>
  <c r="D539" i="5"/>
  <c r="E539" i="5"/>
  <c r="D475" i="5"/>
  <c r="E475" i="5"/>
  <c r="D411" i="5"/>
  <c r="E411" i="5"/>
  <c r="D347" i="5"/>
  <c r="E347" i="5"/>
  <c r="D283" i="5"/>
  <c r="E283" i="5"/>
  <c r="E219" i="5"/>
  <c r="D219" i="5"/>
  <c r="E155" i="5"/>
  <c r="D155" i="5"/>
  <c r="E91" i="5"/>
  <c r="D91" i="5"/>
  <c r="E27" i="5"/>
  <c r="D27" i="5"/>
  <c r="E641" i="5"/>
  <c r="D641" i="5"/>
  <c r="D577" i="5"/>
  <c r="E577" i="5"/>
  <c r="D513" i="5"/>
  <c r="E513" i="5"/>
  <c r="D449" i="5"/>
  <c r="E449" i="5"/>
  <c r="D385" i="5"/>
  <c r="E385" i="5"/>
  <c r="D321" i="5"/>
  <c r="E321" i="5"/>
  <c r="D257" i="5"/>
  <c r="E257" i="5"/>
  <c r="D193" i="5"/>
  <c r="E193" i="5"/>
  <c r="D129" i="5"/>
  <c r="E129" i="5"/>
  <c r="D65" i="5"/>
  <c r="E65" i="5"/>
  <c r="D112" i="5"/>
  <c r="E112" i="5"/>
  <c r="D48" i="5"/>
  <c r="E48" i="5"/>
  <c r="D646" i="5"/>
  <c r="E646" i="5"/>
  <c r="D582" i="5"/>
  <c r="E582" i="5"/>
  <c r="D518" i="5"/>
  <c r="E518" i="5"/>
  <c r="D454" i="5"/>
  <c r="E454" i="5"/>
  <c r="D390" i="5"/>
  <c r="E390" i="5"/>
  <c r="D326" i="5"/>
  <c r="E326" i="5"/>
  <c r="D262" i="5"/>
  <c r="E262" i="5"/>
  <c r="D198" i="5"/>
  <c r="E198" i="5"/>
  <c r="D134" i="5"/>
  <c r="E134" i="5"/>
  <c r="D70" i="5"/>
  <c r="E70" i="5"/>
  <c r="D216" i="5"/>
  <c r="E216" i="5"/>
  <c r="D381" i="5"/>
  <c r="E381" i="5"/>
  <c r="D543" i="5"/>
  <c r="E543" i="5"/>
  <c r="D700" i="5"/>
  <c r="E700" i="5"/>
  <c r="D802" i="5"/>
  <c r="E802" i="5"/>
  <c r="D905" i="5"/>
  <c r="E905" i="5"/>
  <c r="D991" i="5"/>
  <c r="E991" i="5"/>
  <c r="D178" i="5"/>
  <c r="E178" i="5"/>
  <c r="D343" i="5"/>
  <c r="E343" i="5"/>
  <c r="D504" i="5"/>
  <c r="E504" i="5"/>
  <c r="E669" i="5"/>
  <c r="D669" i="5"/>
  <c r="D778" i="5"/>
  <c r="E778" i="5"/>
  <c r="D881" i="5"/>
  <c r="E881" i="5"/>
  <c r="E976" i="5"/>
  <c r="D976" i="5"/>
  <c r="E223" i="5"/>
  <c r="D223" i="5"/>
  <c r="D530" i="5"/>
  <c r="E530" i="5"/>
  <c r="D794" i="5"/>
  <c r="E794" i="5"/>
  <c r="D986" i="5"/>
  <c r="E986" i="5"/>
  <c r="D180" i="5"/>
  <c r="E180" i="5"/>
  <c r="D344" i="5"/>
  <c r="E344" i="5"/>
  <c r="D509" i="5"/>
  <c r="E509" i="5"/>
  <c r="E671" i="5"/>
  <c r="D671" i="5"/>
  <c r="D780" i="5"/>
  <c r="E780" i="5"/>
  <c r="D882" i="5"/>
  <c r="E882" i="5"/>
  <c r="D977" i="5"/>
  <c r="E977" i="5"/>
  <c r="D285" i="5"/>
  <c r="E285" i="5"/>
  <c r="E632" i="5"/>
  <c r="D632" i="5"/>
  <c r="D858" i="5"/>
  <c r="E858" i="5"/>
  <c r="D10" i="5"/>
  <c r="D11" i="5"/>
  <c r="D7" i="5"/>
  <c r="E7" i="5"/>
  <c r="D9" i="5"/>
  <c r="D8" i="5"/>
  <c r="D6" i="5"/>
  <c r="D69" i="4"/>
  <c r="E70" i="4"/>
  <c r="E62" i="4"/>
  <c r="D62" i="4"/>
  <c r="B58" i="4"/>
  <c r="I58" i="4" s="1"/>
  <c r="B50" i="4"/>
  <c r="I50" i="4" s="1"/>
  <c r="D38" i="4"/>
  <c r="F38" i="4" s="1"/>
  <c r="G38" i="4" s="1"/>
  <c r="D30" i="4"/>
  <c r="F30" i="4" s="1"/>
  <c r="G30" i="4" s="1"/>
  <c r="B47" i="4"/>
  <c r="H47" i="4" s="1"/>
  <c r="D67" i="4"/>
  <c r="I30" i="4"/>
  <c r="E69" i="4"/>
  <c r="B64" i="4"/>
  <c r="H64" i="4" s="1"/>
  <c r="I38" i="4"/>
  <c r="P65" i="3"/>
  <c r="D65" i="4" s="1"/>
  <c r="F65" i="4" s="1"/>
  <c r="D70" i="4"/>
  <c r="E67" i="4"/>
  <c r="F67" i="4" s="1"/>
  <c r="B68" i="4"/>
  <c r="H68" i="4" s="1"/>
  <c r="E68" i="4"/>
  <c r="I59" i="4"/>
  <c r="I51" i="4"/>
  <c r="I35" i="4"/>
  <c r="B66" i="4"/>
  <c r="B53" i="4"/>
  <c r="B69" i="4"/>
  <c r="B39" i="4"/>
  <c r="E64" i="4"/>
  <c r="F64" i="4" s="1"/>
  <c r="B42" i="4"/>
  <c r="E58" i="4"/>
  <c r="F58" i="4" s="1"/>
  <c r="E47" i="4"/>
  <c r="F47" i="4" s="1"/>
  <c r="B34" i="4"/>
  <c r="E50" i="4"/>
  <c r="F50" i="4" s="1"/>
  <c r="B31" i="4"/>
  <c r="B61" i="4"/>
  <c r="B54" i="4"/>
  <c r="B46" i="4"/>
  <c r="B37" i="4"/>
  <c r="B55" i="4"/>
  <c r="F57" i="4"/>
  <c r="B57" i="4"/>
  <c r="B49" i="4"/>
  <c r="B41" i="4"/>
  <c r="B33" i="4"/>
  <c r="D59" i="4"/>
  <c r="F59" i="4" s="1"/>
  <c r="G59" i="4" s="1"/>
  <c r="F54" i="4"/>
  <c r="D51" i="4"/>
  <c r="F51" i="4" s="1"/>
  <c r="G51" i="4" s="1"/>
  <c r="F46" i="4"/>
  <c r="D43" i="4"/>
  <c r="F43" i="4" s="1"/>
  <c r="D35" i="4"/>
  <c r="F35" i="4" s="1"/>
  <c r="G35" i="4" s="1"/>
  <c r="B63" i="4"/>
  <c r="D66" i="4"/>
  <c r="F66" i="4" s="1"/>
  <c r="F61" i="4"/>
  <c r="F49" i="4"/>
  <c r="F41" i="4"/>
  <c r="F33" i="4"/>
  <c r="B56" i="4"/>
  <c r="B48" i="4"/>
  <c r="B40" i="4"/>
  <c r="B32" i="4"/>
  <c r="B70" i="4"/>
  <c r="B62" i="4"/>
  <c r="F40" i="4"/>
  <c r="F32" i="4"/>
  <c r="D68" i="4"/>
  <c r="F53" i="4"/>
  <c r="F37" i="4"/>
  <c r="B67" i="4"/>
  <c r="F56" i="4"/>
  <c r="F63" i="4"/>
  <c r="B60" i="4"/>
  <c r="B52" i="4"/>
  <c r="B44" i="4"/>
  <c r="B36" i="4"/>
  <c r="F55" i="4"/>
  <c r="F48" i="4"/>
  <c r="F52" i="4"/>
  <c r="F44" i="4"/>
  <c r="F36" i="4"/>
  <c r="F34" i="4"/>
  <c r="F42" i="4"/>
  <c r="F31" i="4"/>
  <c r="F39" i="4"/>
  <c r="F60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6" i="4"/>
  <c r="Q8" i="1"/>
  <c r="E7" i="4" s="1"/>
  <c r="Q9" i="1"/>
  <c r="E8" i="4" s="1"/>
  <c r="Q11" i="1"/>
  <c r="E10" i="4" s="1"/>
  <c r="Q12" i="1"/>
  <c r="E11" i="4" s="1"/>
  <c r="Q13" i="1"/>
  <c r="E12" i="4" s="1"/>
  <c r="Q14" i="1"/>
  <c r="Q15" i="1"/>
  <c r="Q16" i="1"/>
  <c r="Q17" i="1"/>
  <c r="E16" i="4" s="1"/>
  <c r="Q18" i="1"/>
  <c r="Q19" i="1"/>
  <c r="Q20" i="1"/>
  <c r="E19" i="4" s="1"/>
  <c r="Q21" i="1"/>
  <c r="Q22" i="1"/>
  <c r="B21" i="4" s="1"/>
  <c r="Q23" i="1"/>
  <c r="Q24" i="1"/>
  <c r="Q25" i="1"/>
  <c r="Q26" i="1"/>
  <c r="Q27" i="1"/>
  <c r="Q28" i="1"/>
  <c r="Q29" i="1"/>
  <c r="Q30" i="1"/>
  <c r="Q7" i="1"/>
  <c r="E6" i="4" s="1"/>
  <c r="P7" i="3"/>
  <c r="P8" i="3"/>
  <c r="P9" i="3"/>
  <c r="D9" i="4" s="1"/>
  <c r="P10" i="3"/>
  <c r="D10" i="4" s="1"/>
  <c r="P11" i="3"/>
  <c r="D11" i="4" s="1"/>
  <c r="P12" i="3"/>
  <c r="B12" i="4" s="1"/>
  <c r="P13" i="3"/>
  <c r="P14" i="3"/>
  <c r="D14" i="4" s="1"/>
  <c r="P15" i="3"/>
  <c r="P16" i="3"/>
  <c r="P17" i="3"/>
  <c r="D19" i="4"/>
  <c r="D27" i="4"/>
  <c r="P6" i="3"/>
  <c r="D6" i="4" s="1"/>
  <c r="Q10" i="1"/>
  <c r="E9" i="4" s="1"/>
  <c r="Q46" i="1"/>
  <c r="E45" i="4" s="1"/>
  <c r="F45" i="4" s="1"/>
  <c r="B16" i="4" l="1"/>
  <c r="F69" i="4"/>
  <c r="B13" i="4"/>
  <c r="F62" i="4"/>
  <c r="B65" i="4"/>
  <c r="I65" i="4" s="1"/>
  <c r="G43" i="4"/>
  <c r="I43" i="4"/>
  <c r="G50" i="4"/>
  <c r="F70" i="4"/>
  <c r="F68" i="4"/>
  <c r="G68" i="4" s="1"/>
  <c r="G47" i="4"/>
  <c r="H50" i="4"/>
  <c r="H58" i="4"/>
  <c r="G69" i="4"/>
  <c r="G58" i="4"/>
  <c r="G64" i="4"/>
  <c r="I47" i="4"/>
  <c r="G31" i="4"/>
  <c r="I64" i="4"/>
  <c r="G40" i="4"/>
  <c r="G54" i="4"/>
  <c r="I68" i="4"/>
  <c r="H41" i="4"/>
  <c r="I41" i="4"/>
  <c r="I62" i="4"/>
  <c r="H62" i="4"/>
  <c r="I70" i="4"/>
  <c r="H70" i="4"/>
  <c r="H33" i="4"/>
  <c r="I33" i="4"/>
  <c r="I46" i="4"/>
  <c r="H46" i="4"/>
  <c r="I42" i="4"/>
  <c r="H42" i="4"/>
  <c r="H61" i="4"/>
  <c r="I61" i="4"/>
  <c r="H32" i="4"/>
  <c r="I32" i="4"/>
  <c r="H57" i="4"/>
  <c r="I57" i="4"/>
  <c r="H31" i="4"/>
  <c r="I31" i="4"/>
  <c r="H69" i="4"/>
  <c r="I69" i="4"/>
  <c r="H36" i="4"/>
  <c r="I36" i="4"/>
  <c r="H44" i="4"/>
  <c r="I44" i="4"/>
  <c r="H39" i="4"/>
  <c r="I39" i="4"/>
  <c r="H52" i="4"/>
  <c r="I52" i="4"/>
  <c r="H21" i="4"/>
  <c r="I21" i="4"/>
  <c r="H60" i="4"/>
  <c r="I60" i="4"/>
  <c r="H40" i="4"/>
  <c r="I40" i="4"/>
  <c r="H49" i="4"/>
  <c r="I49" i="4"/>
  <c r="H13" i="4"/>
  <c r="I13" i="4"/>
  <c r="H12" i="4"/>
  <c r="I12" i="4"/>
  <c r="G39" i="4"/>
  <c r="H48" i="4"/>
  <c r="I48" i="4"/>
  <c r="I34" i="4"/>
  <c r="H34" i="4"/>
  <c r="H53" i="4"/>
  <c r="I53" i="4"/>
  <c r="H54" i="4"/>
  <c r="I54" i="4"/>
  <c r="H56" i="4"/>
  <c r="I56" i="4"/>
  <c r="H55" i="4"/>
  <c r="I55" i="4"/>
  <c r="I66" i="4"/>
  <c r="H66" i="4"/>
  <c r="H16" i="4"/>
  <c r="I16" i="4"/>
  <c r="H67" i="4"/>
  <c r="I67" i="4"/>
  <c r="H63" i="4"/>
  <c r="I63" i="4"/>
  <c r="H37" i="4"/>
  <c r="I37" i="4"/>
  <c r="G55" i="4"/>
  <c r="G66" i="4"/>
  <c r="G57" i="4"/>
  <c r="G53" i="4"/>
  <c r="E27" i="4"/>
  <c r="F27" i="4" s="1"/>
  <c r="E18" i="4"/>
  <c r="E23" i="4"/>
  <c r="E15" i="4"/>
  <c r="G46" i="4"/>
  <c r="G48" i="4"/>
  <c r="G70" i="4"/>
  <c r="G62" i="4"/>
  <c r="G44" i="4"/>
  <c r="G41" i="4"/>
  <c r="G49" i="4"/>
  <c r="G32" i="4"/>
  <c r="G34" i="4"/>
  <c r="G42" i="4"/>
  <c r="G67" i="4"/>
  <c r="G37" i="4"/>
  <c r="E25" i="4"/>
  <c r="G60" i="4"/>
  <c r="E24" i="4"/>
  <c r="G63" i="4"/>
  <c r="E14" i="4"/>
  <c r="F14" i="4" s="1"/>
  <c r="G61" i="4"/>
  <c r="E22" i="4"/>
  <c r="E21" i="4"/>
  <c r="E13" i="4"/>
  <c r="E29" i="4"/>
  <c r="B20" i="4"/>
  <c r="E28" i="4"/>
  <c r="E20" i="4"/>
  <c r="G36" i="4"/>
  <c r="G56" i="4"/>
  <c r="G52" i="4"/>
  <c r="B45" i="4"/>
  <c r="E26" i="4"/>
  <c r="E17" i="4"/>
  <c r="G33" i="4"/>
  <c r="B8" i="4"/>
  <c r="B7" i="4"/>
  <c r="B28" i="4"/>
  <c r="D22" i="4"/>
  <c r="B29" i="4"/>
  <c r="D17" i="4"/>
  <c r="B15" i="4"/>
  <c r="D25" i="4"/>
  <c r="B23" i="4"/>
  <c r="D26" i="4"/>
  <c r="D18" i="4"/>
  <c r="B24" i="4"/>
  <c r="F6" i="4"/>
  <c r="F19" i="4"/>
  <c r="F11" i="4"/>
  <c r="F10" i="4"/>
  <c r="F9" i="4"/>
  <c r="B27" i="4"/>
  <c r="B19" i="4"/>
  <c r="B11" i="4"/>
  <c r="D24" i="4"/>
  <c r="D16" i="4"/>
  <c r="F16" i="4" s="1"/>
  <c r="G16" i="4" s="1"/>
  <c r="D8" i="4"/>
  <c r="F8" i="4" s="1"/>
  <c r="B26" i="4"/>
  <c r="B18" i="4"/>
  <c r="B10" i="4"/>
  <c r="D29" i="4"/>
  <c r="D21" i="4"/>
  <c r="F21" i="4" s="1"/>
  <c r="G21" i="4" s="1"/>
  <c r="D13" i="4"/>
  <c r="B25" i="4"/>
  <c r="B17" i="4"/>
  <c r="B9" i="4"/>
  <c r="D23" i="4"/>
  <c r="D15" i="4"/>
  <c r="D7" i="4"/>
  <c r="F7" i="4" s="1"/>
  <c r="D28" i="4"/>
  <c r="D20" i="4"/>
  <c r="D12" i="4"/>
  <c r="F12" i="4" s="1"/>
  <c r="G12" i="4" s="1"/>
  <c r="B6" i="4"/>
  <c r="B22" i="4"/>
  <c r="B14" i="4"/>
  <c r="I1" i="1"/>
  <c r="H65" i="4" l="1"/>
  <c r="G65" i="4"/>
  <c r="F24" i="4"/>
  <c r="G24" i="4" s="1"/>
  <c r="F15" i="4"/>
  <c r="G45" i="4"/>
  <c r="H45" i="4"/>
  <c r="I45" i="4"/>
  <c r="H10" i="4"/>
  <c r="I10" i="4"/>
  <c r="H27" i="4"/>
  <c r="I27" i="4"/>
  <c r="H24" i="4"/>
  <c r="I24" i="4"/>
  <c r="I18" i="4"/>
  <c r="H18" i="4"/>
  <c r="I26" i="4"/>
  <c r="H26" i="4"/>
  <c r="I7" i="4"/>
  <c r="H7" i="4"/>
  <c r="H11" i="4"/>
  <c r="I11" i="4"/>
  <c r="F23" i="4"/>
  <c r="G23" i="4" s="1"/>
  <c r="I22" i="4"/>
  <c r="H22" i="4"/>
  <c r="I6" i="4"/>
  <c r="H6" i="4"/>
  <c r="H23" i="4"/>
  <c r="I23" i="4"/>
  <c r="I14" i="4"/>
  <c r="H14" i="4"/>
  <c r="H9" i="4"/>
  <c r="I9" i="4"/>
  <c r="H17" i="4"/>
  <c r="I17" i="4"/>
  <c r="H8" i="4"/>
  <c r="I8" i="4"/>
  <c r="H25" i="4"/>
  <c r="I25" i="4"/>
  <c r="H19" i="4"/>
  <c r="I19" i="4"/>
  <c r="H28" i="4"/>
  <c r="I28" i="4"/>
  <c r="H15" i="4"/>
  <c r="I15" i="4"/>
  <c r="H20" i="4"/>
  <c r="I20" i="4"/>
  <c r="H29" i="4"/>
  <c r="I29" i="4"/>
  <c r="F20" i="4"/>
  <c r="G20" i="4" s="1"/>
  <c r="F13" i="4"/>
  <c r="G13" i="4" s="1"/>
  <c r="F22" i="4"/>
  <c r="G22" i="4" s="1"/>
  <c r="F18" i="4"/>
  <c r="G18" i="4" s="1"/>
  <c r="F25" i="4"/>
  <c r="G25" i="4" s="1"/>
  <c r="F29" i="4"/>
  <c r="G29" i="4" s="1"/>
  <c r="F26" i="4"/>
  <c r="G26" i="4" s="1"/>
  <c r="F28" i="4"/>
  <c r="G28" i="4" s="1"/>
  <c r="F17" i="4"/>
  <c r="G17" i="4" s="1"/>
  <c r="G8" i="4"/>
  <c r="G7" i="4"/>
  <c r="G15" i="4"/>
  <c r="G10" i="4"/>
  <c r="G6" i="4"/>
  <c r="G14" i="4"/>
  <c r="G9" i="4"/>
  <c r="G27" i="4"/>
  <c r="G11" i="4"/>
  <c r="G19" i="4"/>
  <c r="H4" i="4" l="1"/>
  <c r="I4" i="4"/>
  <c r="G4" i="4"/>
</calcChain>
</file>

<file path=xl/sharedStrings.xml><?xml version="1.0" encoding="utf-8"?>
<sst xmlns="http://schemas.openxmlformats.org/spreadsheetml/2006/main" count="308" uniqueCount="118">
  <si>
    <t>Patient Name</t>
  </si>
  <si>
    <t>Diagnostic Test (dropdown menu)</t>
  </si>
  <si>
    <t>Sample Collection Site (Clinic and/or Home)</t>
  </si>
  <si>
    <t>Sample Collection Date</t>
  </si>
  <si>
    <t>Sample Mailed Date </t>
  </si>
  <si>
    <t>Sample Mailed (Tracking Number/USPS/FedEx, etc..)(dropdown for USPS or FedEx)</t>
  </si>
  <si>
    <t>Everything now has at least first class USPS so you can track the shipment)</t>
  </si>
  <si>
    <t>Arrived at Lab (Notification)</t>
  </si>
  <si>
    <t>Results Provided (Completed)</t>
  </si>
  <si>
    <t>Date</t>
  </si>
  <si>
    <t>Carrier</t>
  </si>
  <si>
    <t>Track#</t>
  </si>
  <si>
    <t>List</t>
  </si>
  <si>
    <t>Name</t>
  </si>
  <si>
    <t>Vitalleo LLC/Well Aligned Program</t>
  </si>
  <si>
    <t>Diagnostic Test</t>
  </si>
  <si>
    <t>Sample Collection Site</t>
  </si>
  <si>
    <t>Sample Mailed Date</t>
  </si>
  <si>
    <t>Carrier Used</t>
  </si>
  <si>
    <t>Tracking Number</t>
  </si>
  <si>
    <t>Arrived At Lab</t>
  </si>
  <si>
    <t xml:space="preserve"> Alzheimer’s Pre-Dementia Test Kit</t>
  </si>
  <si>
    <t xml:space="preserve"> Basic Food Sensitivity</t>
  </si>
  <si>
    <t xml:space="preserve"> Candida (Gut/Bowel) Test</t>
  </si>
  <si>
    <t xml:space="preserve"> Comprehensive Food Sensitivity</t>
  </si>
  <si>
    <t xml:space="preserve"> Comprehensive Gut Dysbiosis Test (Stool Test)</t>
  </si>
  <si>
    <t xml:space="preserve"> Cortisol Test Kit</t>
  </si>
  <si>
    <t xml:space="preserve"> DNA Health &amp; Wellness Kit</t>
  </si>
  <si>
    <t xml:space="preserve"> Environmental Toxins Test Kit</t>
  </si>
  <si>
    <t xml:space="preserve"> Healthy Heart Test Kit</t>
  </si>
  <si>
    <t xml:space="preserve"> Men's Health Test Kit</t>
  </si>
  <si>
    <t xml:space="preserve"> Omega 3 Test Kit</t>
  </si>
  <si>
    <t xml:space="preserve"> Sleep &amp; Stress Test Kit</t>
  </si>
  <si>
    <t xml:space="preserve"> Testosterone Test Kit</t>
  </si>
  <si>
    <t xml:space="preserve"> Thyroid Test Kit</t>
  </si>
  <si>
    <t xml:space="preserve"> Vitamin D Test Kit</t>
  </si>
  <si>
    <t xml:space="preserve"> Weight Loss Test Kit</t>
  </si>
  <si>
    <t xml:space="preserve"> Women's Health Test Kit</t>
  </si>
  <si>
    <t xml:space="preserve"> Comprehensive Stool Test</t>
  </si>
  <si>
    <t xml:space="preserve"> Immune Response Test Kit</t>
  </si>
  <si>
    <t xml:space="preserve"> COVID-19 Test (Venous Draw)</t>
  </si>
  <si>
    <t xml:space="preserve"> COVID-19 Test Kit (Rapid Cassette)</t>
  </si>
  <si>
    <t>Clinic</t>
  </si>
  <si>
    <t>Home</t>
  </si>
  <si>
    <t>Clinic and Home</t>
  </si>
  <si>
    <t>USPS</t>
  </si>
  <si>
    <t>FEDEX</t>
  </si>
  <si>
    <t>Other</t>
  </si>
  <si>
    <t>Beginning Balance</t>
  </si>
  <si>
    <t>ENTER</t>
  </si>
  <si>
    <t>Date Received</t>
  </si>
  <si>
    <t>Number Received</t>
  </si>
  <si>
    <t>Inventory</t>
  </si>
  <si>
    <t>Enter Diagnostic Test Kits Received</t>
  </si>
  <si>
    <t>Wholesale</t>
  </si>
  <si>
    <t>Retail</t>
  </si>
  <si>
    <t xml:space="preserve"> Adreno Care Plus</t>
  </si>
  <si>
    <t xml:space="preserve"> CBD Pain Balm</t>
  </si>
  <si>
    <t xml:space="preserve"> CBD Tincture (Full Spectrum)</t>
  </si>
  <si>
    <t xml:space="preserve"> Detox</t>
  </si>
  <si>
    <t xml:space="preserve"> DHEA-10</t>
  </si>
  <si>
    <t xml:space="preserve"> DHEA-25</t>
  </si>
  <si>
    <t xml:space="preserve"> E+ (Omega Softgel)</t>
  </si>
  <si>
    <t xml:space="preserve"> E-Dopa</t>
  </si>
  <si>
    <t xml:space="preserve"> E-FlamX</t>
  </si>
  <si>
    <t xml:space="preserve"> E-Hormone</t>
  </si>
  <si>
    <t xml:space="preserve"> E-Hormone Support</t>
  </si>
  <si>
    <t xml:space="preserve"> E-Lip Glut</t>
  </si>
  <si>
    <t xml:space="preserve"> E-Liposomal Calm Pro</t>
  </si>
  <si>
    <t xml:space="preserve"> E-Prostate Pro</t>
  </si>
  <si>
    <t xml:space="preserve"> E-Zymes Chewable</t>
  </si>
  <si>
    <t xml:space="preserve"> Edison Pack Men's</t>
  </si>
  <si>
    <t xml:space="preserve"> Edison Pack Women's</t>
  </si>
  <si>
    <t xml:space="preserve"> F-Guard Balance Pro</t>
  </si>
  <si>
    <t xml:space="preserve"> F-Libido Plus</t>
  </si>
  <si>
    <t xml:space="preserve"> GI-DR PRO</t>
  </si>
  <si>
    <t xml:space="preserve"> Gluco Adapt</t>
  </si>
  <si>
    <t xml:space="preserve"> Gut 90-X</t>
  </si>
  <si>
    <t xml:space="preserve"> M-Libido Plus</t>
  </si>
  <si>
    <t xml:space="preserve"> Melatonin Lozenge Plus</t>
  </si>
  <si>
    <t xml:space="preserve"> Melatonin SR-PRO</t>
  </si>
  <si>
    <t xml:space="preserve"> Multi Phase GI-SS</t>
  </si>
  <si>
    <t xml:space="preserve"> Niacin 500</t>
  </si>
  <si>
    <t xml:space="preserve"> Probiotic Plus</t>
  </si>
  <si>
    <t xml:space="preserve"> Probiotic Pro</t>
  </si>
  <si>
    <t xml:space="preserve"> Stress Response</t>
  </si>
  <si>
    <t xml:space="preserve"> Thyroid Symbiosis</t>
  </si>
  <si>
    <t xml:space="preserve"> Vitamin D</t>
  </si>
  <si>
    <t xml:space="preserve"> Inflammation (CRP) &amp; Vitamin D Kit</t>
  </si>
  <si>
    <t xml:space="preserve"> Organic Gut (ACID)Test</t>
  </si>
  <si>
    <t>New Test/Product 2</t>
  </si>
  <si>
    <t>New Test/Product 1</t>
  </si>
  <si>
    <t>New Test/Product 3</t>
  </si>
  <si>
    <t>New Test/Product 4</t>
  </si>
  <si>
    <t>New Test/Product 5</t>
  </si>
  <si>
    <t>New Test/Product 6</t>
  </si>
  <si>
    <t>New Test/Product 7</t>
  </si>
  <si>
    <t>New Test/Product 8</t>
  </si>
  <si>
    <t>New Test/Product 9</t>
  </si>
  <si>
    <t>New Test/Product 10</t>
  </si>
  <si>
    <t>Number Sold</t>
  </si>
  <si>
    <t>N/A</t>
  </si>
  <si>
    <t>Wholesale Price</t>
  </si>
  <si>
    <t>Retail Price</t>
  </si>
  <si>
    <t>Wholesale Extension</t>
  </si>
  <si>
    <t>Retail       Extension</t>
  </si>
  <si>
    <t>Practice Inventory / Beginning Balances</t>
  </si>
  <si>
    <t>Practice Inventory / Purchases of Inventory</t>
  </si>
  <si>
    <t>Practice Inventory / Track Testing &amp; Sales</t>
  </si>
  <si>
    <t>Practice Inventory / Inventory Balances</t>
  </si>
  <si>
    <t>Follow-up         Date</t>
  </si>
  <si>
    <t xml:space="preserve">Results Provided (Completed) or Products Sold </t>
  </si>
  <si>
    <t>Practice Inventory / FOLLOW UP DATES</t>
  </si>
  <si>
    <t>Product</t>
  </si>
  <si>
    <t>FLAG</t>
  </si>
  <si>
    <t>Enter X   When Done</t>
  </si>
  <si>
    <t>John McGuire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</si>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</sst>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1" formatCode="_(* #,##0_);_(* \(#,##0\);_(* &quot;-&quot;_);_(@_)"/>
    <numFmt numFmtId="164" formatCode="mm/dd/yy;@"/>
  </numFmts>
  <fonts count="9" x14ac:knownFonts="1">
    <font>
      <sz val="11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Protection="1"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38" fontId="0" fillId="3" borderId="1" xfId="0" applyNumberFormat="1" applyFill="1" applyBorder="1" applyAlignment="1" applyProtection="1">
      <alignment horizontal="center"/>
      <protection locked="0"/>
    </xf>
    <xf numFmtId="8" fontId="0" fillId="3" borderId="1" xfId="0" applyNumberFormat="1" applyFill="1" applyBorder="1" applyAlignment="1" applyProtection="1">
      <alignment horizontal="right"/>
      <protection locked="0"/>
    </xf>
    <xf numFmtId="38" fontId="0" fillId="3" borderId="4" xfId="0" applyNumberFormat="1" applyFill="1" applyBorder="1" applyAlignment="1" applyProtection="1">
      <alignment horizontal="center"/>
      <protection locked="0"/>
    </xf>
    <xf numFmtId="8" fontId="0" fillId="3" borderId="4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38" fontId="0" fillId="3" borderId="6" xfId="0" applyNumberFormat="1" applyFill="1" applyBorder="1" applyAlignment="1" applyProtection="1">
      <alignment horizontal="center"/>
      <protection locked="0"/>
    </xf>
    <xf numFmtId="8" fontId="0" fillId="3" borderId="7" xfId="0" applyNumberFormat="1" applyFill="1" applyBorder="1" applyAlignment="1" applyProtection="1">
      <alignment horizontal="right"/>
      <protection locked="0"/>
    </xf>
    <xf numFmtId="0" fontId="0" fillId="3" borderId="8" xfId="0" applyFill="1" applyBorder="1" applyProtection="1">
      <protection locked="0"/>
    </xf>
    <xf numFmtId="8" fontId="0" fillId="3" borderId="9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38" fontId="0" fillId="3" borderId="11" xfId="0" applyNumberFormat="1" applyFill="1" applyBorder="1" applyAlignment="1" applyProtection="1">
      <alignment horizontal="center"/>
      <protection locked="0"/>
    </xf>
    <xf numFmtId="8" fontId="0" fillId="3" borderId="12" xfId="0" applyNumberForma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3" borderId="3" xfId="0" applyFill="1" applyBorder="1" applyProtection="1"/>
    <xf numFmtId="38" fontId="0" fillId="3" borderId="1" xfId="0" applyNumberFormat="1" applyFill="1" applyBorder="1" applyAlignment="1" applyProtection="1">
      <alignment horizontal="center"/>
    </xf>
    <xf numFmtId="8" fontId="0" fillId="3" borderId="1" xfId="0" applyNumberFormat="1" applyFill="1" applyBorder="1" applyAlignment="1" applyProtection="1">
      <alignment horizontal="right"/>
    </xf>
    <xf numFmtId="0" fontId="0" fillId="3" borderId="1" xfId="0" applyFill="1" applyBorder="1" applyProtection="1"/>
    <xf numFmtId="0" fontId="0" fillId="3" borderId="4" xfId="0" applyFill="1" applyBorder="1" applyProtection="1"/>
    <xf numFmtId="8" fontId="0" fillId="3" borderId="4" xfId="0" applyNumberFormat="1" applyFill="1" applyBorder="1" applyAlignment="1" applyProtection="1">
      <alignment horizontal="right"/>
    </xf>
    <xf numFmtId="8" fontId="0" fillId="3" borderId="6" xfId="0" applyNumberFormat="1" applyFill="1" applyBorder="1" applyAlignment="1" applyProtection="1">
      <alignment horizontal="right"/>
    </xf>
    <xf numFmtId="8" fontId="0" fillId="3" borderId="11" xfId="0" applyNumberFormat="1" applyFill="1" applyBorder="1" applyAlignment="1" applyProtection="1">
      <alignment horizontal="right"/>
    </xf>
    <xf numFmtId="164" fontId="4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Protection="1"/>
    <xf numFmtId="41" fontId="0" fillId="0" borderId="0" xfId="0" applyNumberFormat="1" applyProtection="1"/>
    <xf numFmtId="41" fontId="5" fillId="0" borderId="0" xfId="0" applyNumberFormat="1" applyFont="1" applyProtection="1"/>
    <xf numFmtId="8" fontId="8" fillId="3" borderId="2" xfId="0" applyNumberFormat="1" applyFont="1" applyFill="1" applyBorder="1" applyAlignment="1" applyProtection="1">
      <alignment horizontal="right"/>
    </xf>
    <xf numFmtId="14" fontId="0" fillId="0" borderId="0" xfId="0" applyNumberFormat="1" applyProtection="1"/>
    <xf numFmtId="164" fontId="0" fillId="3" borderId="3" xfId="0" applyNumberFormat="1" applyFill="1" applyBorder="1" applyAlignment="1" applyProtection="1">
      <alignment horizontal="center"/>
    </xf>
  </cellXfs>
  <cellStyles count="1">
    <cellStyle name="Normal" xfId="0" builtinId="0"/>
  </cellStyles>
  <dxfs count="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1622-A2EA-42EB-9CE8-00F4B9B290FC}">
  <sheetPr>
    <tabColor rgb="FFFF0000"/>
  </sheetPr>
  <dimension ref="A1:F70"/>
  <sheetViews>
    <sheetView showGridLines="0" tabSelected="1" workbookViewId="0">
      <pane ySplit="5" topLeftCell="A6" activePane="bottomLeft" state="frozen"/>
      <selection activeCell="H22" sqref="H22"/>
      <selection pane="bottomLeft" activeCell="B60" sqref="B60"/>
    </sheetView>
  </sheetViews>
  <sheetFormatPr baseColWidth="10" defaultColWidth="9.1640625" defaultRowHeight="15" x14ac:dyDescent="0.2"/>
  <cols>
    <col min="1" max="1" width="47.5" style="23" customWidth="1"/>
    <col min="2" max="2" width="18.1640625" style="22" customWidth="1"/>
    <col min="3" max="6" width="18.1640625" style="23" customWidth="1"/>
    <col min="7" max="16384" width="9.1640625" style="23"/>
  </cols>
  <sheetData>
    <row r="1" spans="1:6" ht="47" x14ac:dyDescent="0.55000000000000004">
      <c r="A1" s="21" t="s">
        <v>14</v>
      </c>
    </row>
    <row r="2" spans="1:6" ht="34" x14ac:dyDescent="0.4">
      <c r="A2" s="24" t="s">
        <v>106</v>
      </c>
    </row>
    <row r="3" spans="1:6" ht="15.75" customHeight="1" thickBot="1" x14ac:dyDescent="0.45">
      <c r="A3" s="24"/>
    </row>
    <row r="4" spans="1:6" ht="27" customHeight="1" thickBot="1" x14ac:dyDescent="0.25">
      <c r="B4" s="25" t="s">
        <v>49</v>
      </c>
      <c r="E4" s="39">
        <f>SUBTOTAL(9,E6:E70)</f>
        <v>0</v>
      </c>
      <c r="F4" s="39">
        <f>SUBTOTAL(9,F6:F70)</f>
        <v>0</v>
      </c>
    </row>
    <row r="5" spans="1:6" ht="35" thickBot="1" x14ac:dyDescent="0.25">
      <c r="A5" s="25" t="s">
        <v>15</v>
      </c>
      <c r="B5" s="25" t="s">
        <v>48</v>
      </c>
      <c r="C5" s="25" t="s">
        <v>102</v>
      </c>
      <c r="D5" s="25" t="s">
        <v>103</v>
      </c>
      <c r="E5" s="25" t="s">
        <v>104</v>
      </c>
      <c r="F5" s="25" t="s">
        <v>105</v>
      </c>
    </row>
    <row r="6" spans="1:6" x14ac:dyDescent="0.2">
      <c r="A6" s="26" t="s">
        <v>21</v>
      </c>
      <c r="B6" s="9"/>
      <c r="C6" s="28">
        <v>39.950000000000003</v>
      </c>
      <c r="D6" s="10">
        <v>279.95</v>
      </c>
      <c r="E6" s="28">
        <f>+B6*C6</f>
        <v>0</v>
      </c>
      <c r="F6" s="10">
        <f>+B6*D6</f>
        <v>0</v>
      </c>
    </row>
    <row r="7" spans="1:6" x14ac:dyDescent="0.2">
      <c r="A7" s="29" t="s">
        <v>22</v>
      </c>
      <c r="B7" s="9"/>
      <c r="C7" s="28">
        <v>39.950000000000003</v>
      </c>
      <c r="D7" s="10">
        <v>289.95</v>
      </c>
      <c r="E7" s="28">
        <f t="shared" ref="E7:E70" si="0">+B7*C7</f>
        <v>0</v>
      </c>
      <c r="F7" s="10">
        <f t="shared" ref="F7:F70" si="1">+B7*D7</f>
        <v>0</v>
      </c>
    </row>
    <row r="8" spans="1:6" x14ac:dyDescent="0.2">
      <c r="A8" s="29" t="s">
        <v>23</v>
      </c>
      <c r="B8" s="9"/>
      <c r="C8" s="28">
        <v>29.95</v>
      </c>
      <c r="D8" s="10">
        <v>195.95</v>
      </c>
      <c r="E8" s="28">
        <f t="shared" si="0"/>
        <v>0</v>
      </c>
      <c r="F8" s="10">
        <f t="shared" si="1"/>
        <v>0</v>
      </c>
    </row>
    <row r="9" spans="1:6" x14ac:dyDescent="0.2">
      <c r="A9" s="29" t="s">
        <v>24</v>
      </c>
      <c r="B9" s="9"/>
      <c r="C9" s="28">
        <v>49.95</v>
      </c>
      <c r="D9" s="10">
        <v>389.95</v>
      </c>
      <c r="E9" s="28">
        <f t="shared" si="0"/>
        <v>0</v>
      </c>
      <c r="F9" s="10">
        <f t="shared" si="1"/>
        <v>0</v>
      </c>
    </row>
    <row r="10" spans="1:6" x14ac:dyDescent="0.2">
      <c r="A10" s="29" t="s">
        <v>25</v>
      </c>
      <c r="B10" s="9"/>
      <c r="C10" s="28">
        <v>39.950000000000003</v>
      </c>
      <c r="D10" s="10">
        <v>399.95</v>
      </c>
      <c r="E10" s="28">
        <f t="shared" si="0"/>
        <v>0</v>
      </c>
      <c r="F10" s="10">
        <f t="shared" si="1"/>
        <v>0</v>
      </c>
    </row>
    <row r="11" spans="1:6" x14ac:dyDescent="0.2">
      <c r="A11" s="29" t="s">
        <v>26</v>
      </c>
      <c r="B11" s="9"/>
      <c r="C11" s="28">
        <v>39.950000000000003</v>
      </c>
      <c r="D11" s="10">
        <v>189.95</v>
      </c>
      <c r="E11" s="28">
        <f t="shared" si="0"/>
        <v>0</v>
      </c>
      <c r="F11" s="10">
        <f t="shared" si="1"/>
        <v>0</v>
      </c>
    </row>
    <row r="12" spans="1:6" x14ac:dyDescent="0.2">
      <c r="A12" s="29" t="s">
        <v>27</v>
      </c>
      <c r="B12" s="9"/>
      <c r="C12" s="28">
        <v>39.950000000000003</v>
      </c>
      <c r="D12" s="10">
        <v>245</v>
      </c>
      <c r="E12" s="28">
        <f t="shared" si="0"/>
        <v>0</v>
      </c>
      <c r="F12" s="10">
        <f t="shared" si="1"/>
        <v>0</v>
      </c>
    </row>
    <row r="13" spans="1:6" x14ac:dyDescent="0.2">
      <c r="A13" s="29" t="s">
        <v>28</v>
      </c>
      <c r="B13" s="9"/>
      <c r="C13" s="28">
        <v>39.950000000000003</v>
      </c>
      <c r="D13" s="10">
        <v>264.95</v>
      </c>
      <c r="E13" s="28">
        <f t="shared" si="0"/>
        <v>0</v>
      </c>
      <c r="F13" s="10">
        <f t="shared" si="1"/>
        <v>0</v>
      </c>
    </row>
    <row r="14" spans="1:6" x14ac:dyDescent="0.2">
      <c r="A14" s="29" t="s">
        <v>29</v>
      </c>
      <c r="B14" s="9"/>
      <c r="C14" s="28">
        <v>39.950000000000003</v>
      </c>
      <c r="D14" s="10">
        <v>289.95</v>
      </c>
      <c r="E14" s="28">
        <f t="shared" si="0"/>
        <v>0</v>
      </c>
      <c r="F14" s="10">
        <f t="shared" si="1"/>
        <v>0</v>
      </c>
    </row>
    <row r="15" spans="1:6" x14ac:dyDescent="0.2">
      <c r="A15" s="29" t="s">
        <v>88</v>
      </c>
      <c r="B15" s="9"/>
      <c r="C15" s="28">
        <v>39.950000000000003</v>
      </c>
      <c r="D15" s="10">
        <v>195.95</v>
      </c>
      <c r="E15" s="28">
        <f t="shared" si="0"/>
        <v>0</v>
      </c>
      <c r="F15" s="10">
        <f t="shared" si="1"/>
        <v>0</v>
      </c>
    </row>
    <row r="16" spans="1:6" x14ac:dyDescent="0.2">
      <c r="A16" s="29" t="s">
        <v>30</v>
      </c>
      <c r="B16" s="9"/>
      <c r="C16" s="28">
        <v>39.950000000000003</v>
      </c>
      <c r="D16" s="10">
        <v>299.95</v>
      </c>
      <c r="E16" s="28">
        <f t="shared" si="0"/>
        <v>0</v>
      </c>
      <c r="F16" s="10">
        <f t="shared" si="1"/>
        <v>0</v>
      </c>
    </row>
    <row r="17" spans="1:6" x14ac:dyDescent="0.2">
      <c r="A17" s="29" t="s">
        <v>31</v>
      </c>
      <c r="B17" s="9"/>
      <c r="C17" s="28">
        <v>39.950000000000003</v>
      </c>
      <c r="D17" s="10">
        <v>149.94999999999999</v>
      </c>
      <c r="E17" s="28">
        <f t="shared" si="0"/>
        <v>0</v>
      </c>
      <c r="F17" s="10">
        <f t="shared" si="1"/>
        <v>0</v>
      </c>
    </row>
    <row r="18" spans="1:6" x14ac:dyDescent="0.2">
      <c r="A18" s="29" t="s">
        <v>89</v>
      </c>
      <c r="B18" s="9"/>
      <c r="C18" s="28">
        <v>39.950000000000003</v>
      </c>
      <c r="D18" s="10">
        <v>289.95</v>
      </c>
      <c r="E18" s="28">
        <f t="shared" si="0"/>
        <v>0</v>
      </c>
      <c r="F18" s="10">
        <f t="shared" si="1"/>
        <v>0</v>
      </c>
    </row>
    <row r="19" spans="1:6" x14ac:dyDescent="0.2">
      <c r="A19" s="29" t="s">
        <v>32</v>
      </c>
      <c r="B19" s="9"/>
      <c r="C19" s="28">
        <v>39.950000000000003</v>
      </c>
      <c r="D19" s="10">
        <v>254.95</v>
      </c>
      <c r="E19" s="28">
        <f t="shared" si="0"/>
        <v>0</v>
      </c>
      <c r="F19" s="10">
        <f t="shared" si="1"/>
        <v>0</v>
      </c>
    </row>
    <row r="20" spans="1:6" x14ac:dyDescent="0.2">
      <c r="A20" s="29" t="s">
        <v>33</v>
      </c>
      <c r="B20" s="9"/>
      <c r="C20" s="28">
        <v>39.950000000000003</v>
      </c>
      <c r="D20" s="10">
        <v>169.95</v>
      </c>
      <c r="E20" s="28">
        <f t="shared" si="0"/>
        <v>0</v>
      </c>
      <c r="F20" s="10">
        <f t="shared" si="1"/>
        <v>0</v>
      </c>
    </row>
    <row r="21" spans="1:6" x14ac:dyDescent="0.2">
      <c r="A21" s="29" t="s">
        <v>34</v>
      </c>
      <c r="B21" s="9"/>
      <c r="C21" s="28">
        <v>39.950000000000003</v>
      </c>
      <c r="D21" s="10">
        <v>199.95</v>
      </c>
      <c r="E21" s="28">
        <f t="shared" si="0"/>
        <v>0</v>
      </c>
      <c r="F21" s="10">
        <f t="shared" si="1"/>
        <v>0</v>
      </c>
    </row>
    <row r="22" spans="1:6" x14ac:dyDescent="0.2">
      <c r="A22" s="29" t="s">
        <v>35</v>
      </c>
      <c r="B22" s="9"/>
      <c r="C22" s="28">
        <v>39.950000000000003</v>
      </c>
      <c r="D22" s="10">
        <v>89.95</v>
      </c>
      <c r="E22" s="28">
        <f t="shared" si="0"/>
        <v>0</v>
      </c>
      <c r="F22" s="10">
        <f t="shared" si="1"/>
        <v>0</v>
      </c>
    </row>
    <row r="23" spans="1:6" x14ac:dyDescent="0.2">
      <c r="A23" s="29" t="s">
        <v>36</v>
      </c>
      <c r="B23" s="9"/>
      <c r="C23" s="28">
        <v>39.950000000000003</v>
      </c>
      <c r="D23" s="10">
        <v>349.95</v>
      </c>
      <c r="E23" s="28">
        <f t="shared" si="0"/>
        <v>0</v>
      </c>
      <c r="F23" s="10">
        <f t="shared" si="1"/>
        <v>0</v>
      </c>
    </row>
    <row r="24" spans="1:6" x14ac:dyDescent="0.2">
      <c r="A24" s="29" t="s">
        <v>37</v>
      </c>
      <c r="B24" s="9"/>
      <c r="C24" s="28">
        <v>39.950000000000003</v>
      </c>
      <c r="D24" s="10">
        <v>299.95</v>
      </c>
      <c r="E24" s="28">
        <f t="shared" si="0"/>
        <v>0</v>
      </c>
      <c r="F24" s="10">
        <f t="shared" si="1"/>
        <v>0</v>
      </c>
    </row>
    <row r="25" spans="1:6" x14ac:dyDescent="0.2">
      <c r="A25" s="29" t="s">
        <v>38</v>
      </c>
      <c r="B25" s="9"/>
      <c r="C25" s="28">
        <v>39.950000000000003</v>
      </c>
      <c r="D25" s="10">
        <v>399.95</v>
      </c>
      <c r="E25" s="28">
        <f t="shared" si="0"/>
        <v>0</v>
      </c>
      <c r="F25" s="10">
        <f t="shared" si="1"/>
        <v>0</v>
      </c>
    </row>
    <row r="26" spans="1:6" x14ac:dyDescent="0.2">
      <c r="A26" s="29" t="s">
        <v>39</v>
      </c>
      <c r="B26" s="9"/>
      <c r="C26" s="28">
        <v>39.950000000000003</v>
      </c>
      <c r="D26" s="10">
        <v>99.95</v>
      </c>
      <c r="E26" s="28">
        <f t="shared" si="0"/>
        <v>0</v>
      </c>
      <c r="F26" s="10">
        <f t="shared" si="1"/>
        <v>0</v>
      </c>
    </row>
    <row r="27" spans="1:6" x14ac:dyDescent="0.2">
      <c r="A27" s="29" t="s">
        <v>40</v>
      </c>
      <c r="B27" s="9"/>
      <c r="C27" s="28">
        <v>39.950000000000003</v>
      </c>
      <c r="D27" s="10">
        <v>149.94999999999999</v>
      </c>
      <c r="E27" s="28">
        <f t="shared" si="0"/>
        <v>0</v>
      </c>
      <c r="F27" s="10">
        <f t="shared" si="1"/>
        <v>0</v>
      </c>
    </row>
    <row r="28" spans="1:6" x14ac:dyDescent="0.2">
      <c r="A28" s="29" t="s">
        <v>41</v>
      </c>
      <c r="B28" s="9"/>
      <c r="C28" s="28">
        <v>34.950000000000003</v>
      </c>
      <c r="D28" s="10">
        <v>75</v>
      </c>
      <c r="E28" s="28">
        <f t="shared" si="0"/>
        <v>0</v>
      </c>
      <c r="F28" s="10">
        <f t="shared" si="1"/>
        <v>0</v>
      </c>
    </row>
    <row r="29" spans="1:6" x14ac:dyDescent="0.2">
      <c r="A29" s="29" t="s">
        <v>56</v>
      </c>
      <c r="B29" s="9"/>
      <c r="C29" s="28">
        <v>15.95</v>
      </c>
      <c r="D29" s="10">
        <v>45.95</v>
      </c>
      <c r="E29" s="28">
        <f t="shared" si="0"/>
        <v>0</v>
      </c>
      <c r="F29" s="10">
        <f t="shared" si="1"/>
        <v>0</v>
      </c>
    </row>
    <row r="30" spans="1:6" x14ac:dyDescent="0.2">
      <c r="A30" s="29" t="s">
        <v>57</v>
      </c>
      <c r="B30" s="9"/>
      <c r="C30" s="28">
        <v>39.950000000000003</v>
      </c>
      <c r="D30" s="10">
        <v>59.95</v>
      </c>
      <c r="E30" s="28">
        <f t="shared" si="0"/>
        <v>0</v>
      </c>
      <c r="F30" s="10">
        <f t="shared" si="1"/>
        <v>0</v>
      </c>
    </row>
    <row r="31" spans="1:6" x14ac:dyDescent="0.2">
      <c r="A31" s="29" t="s">
        <v>58</v>
      </c>
      <c r="B31" s="9"/>
      <c r="C31" s="28">
        <v>49.95</v>
      </c>
      <c r="D31" s="10">
        <v>79.95</v>
      </c>
      <c r="E31" s="28">
        <f t="shared" si="0"/>
        <v>0</v>
      </c>
      <c r="F31" s="10">
        <f t="shared" si="1"/>
        <v>0</v>
      </c>
    </row>
    <row r="32" spans="1:6" x14ac:dyDescent="0.2">
      <c r="A32" s="29" t="s">
        <v>59</v>
      </c>
      <c r="B32" s="9"/>
      <c r="C32" s="28">
        <v>34.75</v>
      </c>
      <c r="D32" s="10">
        <v>69.95</v>
      </c>
      <c r="E32" s="28">
        <f t="shared" si="0"/>
        <v>0</v>
      </c>
      <c r="F32" s="10">
        <f t="shared" si="1"/>
        <v>0</v>
      </c>
    </row>
    <row r="33" spans="1:6" x14ac:dyDescent="0.2">
      <c r="A33" s="29" t="s">
        <v>60</v>
      </c>
      <c r="B33" s="9"/>
      <c r="C33" s="28">
        <v>9.9499999999999993</v>
      </c>
      <c r="D33" s="10">
        <v>19.95</v>
      </c>
      <c r="E33" s="28">
        <f t="shared" si="0"/>
        <v>0</v>
      </c>
      <c r="F33" s="10">
        <f t="shared" si="1"/>
        <v>0</v>
      </c>
    </row>
    <row r="34" spans="1:6" x14ac:dyDescent="0.2">
      <c r="A34" s="29" t="s">
        <v>61</v>
      </c>
      <c r="B34" s="9"/>
      <c r="C34" s="28">
        <v>12.95</v>
      </c>
      <c r="D34" s="10">
        <v>25.95</v>
      </c>
      <c r="E34" s="28">
        <f t="shared" si="0"/>
        <v>0</v>
      </c>
      <c r="F34" s="10">
        <f t="shared" si="1"/>
        <v>0</v>
      </c>
    </row>
    <row r="35" spans="1:6" x14ac:dyDescent="0.2">
      <c r="A35" s="29" t="s">
        <v>62</v>
      </c>
      <c r="B35" s="9"/>
      <c r="C35" s="28">
        <v>13.95</v>
      </c>
      <c r="D35" s="10">
        <v>27.95</v>
      </c>
      <c r="E35" s="28">
        <f t="shared" si="0"/>
        <v>0</v>
      </c>
      <c r="F35" s="10">
        <f t="shared" si="1"/>
        <v>0</v>
      </c>
    </row>
    <row r="36" spans="1:6" x14ac:dyDescent="0.2">
      <c r="A36" s="29" t="s">
        <v>63</v>
      </c>
      <c r="B36" s="9"/>
      <c r="C36" s="28">
        <v>21.95</v>
      </c>
      <c r="D36" s="10">
        <v>42.95</v>
      </c>
      <c r="E36" s="28">
        <f t="shared" si="0"/>
        <v>0</v>
      </c>
      <c r="F36" s="10">
        <f t="shared" si="1"/>
        <v>0</v>
      </c>
    </row>
    <row r="37" spans="1:6" x14ac:dyDescent="0.2">
      <c r="A37" s="29" t="s">
        <v>64</v>
      </c>
      <c r="B37" s="9"/>
      <c r="C37" s="28">
        <v>18.95</v>
      </c>
      <c r="D37" s="10">
        <v>34.950000000000003</v>
      </c>
      <c r="E37" s="28">
        <f t="shared" si="0"/>
        <v>0</v>
      </c>
      <c r="F37" s="10">
        <f t="shared" si="1"/>
        <v>0</v>
      </c>
    </row>
    <row r="38" spans="1:6" x14ac:dyDescent="0.2">
      <c r="A38" s="29" t="s">
        <v>65</v>
      </c>
      <c r="B38" s="9"/>
      <c r="C38" s="28">
        <v>17.850000000000001</v>
      </c>
      <c r="D38" s="10">
        <v>35.630000000000003</v>
      </c>
      <c r="E38" s="28">
        <f t="shared" si="0"/>
        <v>0</v>
      </c>
      <c r="F38" s="10">
        <f t="shared" si="1"/>
        <v>0</v>
      </c>
    </row>
    <row r="39" spans="1:6" x14ac:dyDescent="0.2">
      <c r="A39" s="29" t="s">
        <v>66</v>
      </c>
      <c r="B39" s="9"/>
      <c r="C39" s="28">
        <v>17.850000000000001</v>
      </c>
      <c r="D39" s="10">
        <v>35.630000000000003</v>
      </c>
      <c r="E39" s="28">
        <f t="shared" si="0"/>
        <v>0</v>
      </c>
      <c r="F39" s="10">
        <f t="shared" si="1"/>
        <v>0</v>
      </c>
    </row>
    <row r="40" spans="1:6" x14ac:dyDescent="0.2">
      <c r="A40" s="29" t="s">
        <v>67</v>
      </c>
      <c r="B40" s="9"/>
      <c r="C40" s="28">
        <v>25.95</v>
      </c>
      <c r="D40" s="10">
        <v>52.95</v>
      </c>
      <c r="E40" s="28">
        <f t="shared" si="0"/>
        <v>0</v>
      </c>
      <c r="F40" s="10">
        <f t="shared" si="1"/>
        <v>0</v>
      </c>
    </row>
    <row r="41" spans="1:6" x14ac:dyDescent="0.2">
      <c r="A41" s="29" t="s">
        <v>68</v>
      </c>
      <c r="B41" s="9"/>
      <c r="C41" s="28">
        <v>21.95</v>
      </c>
      <c r="D41" s="10">
        <v>42.95</v>
      </c>
      <c r="E41" s="28">
        <f t="shared" si="0"/>
        <v>0</v>
      </c>
      <c r="F41" s="10">
        <f t="shared" si="1"/>
        <v>0</v>
      </c>
    </row>
    <row r="42" spans="1:6" x14ac:dyDescent="0.2">
      <c r="A42" s="29" t="s">
        <v>69</v>
      </c>
      <c r="B42" s="9"/>
      <c r="C42" s="28">
        <v>24.95</v>
      </c>
      <c r="D42" s="10">
        <v>49.95</v>
      </c>
      <c r="E42" s="28">
        <f t="shared" si="0"/>
        <v>0</v>
      </c>
      <c r="F42" s="10">
        <f t="shared" si="1"/>
        <v>0</v>
      </c>
    </row>
    <row r="43" spans="1:6" x14ac:dyDescent="0.2">
      <c r="A43" s="29" t="s">
        <v>70</v>
      </c>
      <c r="B43" s="9"/>
      <c r="C43" s="28">
        <v>17.5</v>
      </c>
      <c r="D43" s="10">
        <v>35</v>
      </c>
      <c r="E43" s="28">
        <f t="shared" si="0"/>
        <v>0</v>
      </c>
      <c r="F43" s="10">
        <f t="shared" si="1"/>
        <v>0</v>
      </c>
    </row>
    <row r="44" spans="1:6" x14ac:dyDescent="0.2">
      <c r="A44" s="29" t="s">
        <v>71</v>
      </c>
      <c r="B44" s="9"/>
      <c r="C44" s="28">
        <v>37.5</v>
      </c>
      <c r="D44" s="10">
        <v>79.95</v>
      </c>
      <c r="E44" s="28">
        <f t="shared" si="0"/>
        <v>0</v>
      </c>
      <c r="F44" s="10">
        <f t="shared" si="1"/>
        <v>0</v>
      </c>
    </row>
    <row r="45" spans="1:6" x14ac:dyDescent="0.2">
      <c r="A45" s="29" t="s">
        <v>72</v>
      </c>
      <c r="B45" s="9"/>
      <c r="C45" s="28">
        <v>37.5</v>
      </c>
      <c r="D45" s="10">
        <v>79.95</v>
      </c>
      <c r="E45" s="28">
        <f t="shared" si="0"/>
        <v>0</v>
      </c>
      <c r="F45" s="10">
        <f t="shared" si="1"/>
        <v>0</v>
      </c>
    </row>
    <row r="46" spans="1:6" x14ac:dyDescent="0.2">
      <c r="A46" s="29" t="s">
        <v>73</v>
      </c>
      <c r="B46" s="9"/>
      <c r="C46" s="28">
        <v>32.950000000000003</v>
      </c>
      <c r="D46" s="10">
        <v>65.95</v>
      </c>
      <c r="E46" s="28">
        <f t="shared" si="0"/>
        <v>0</v>
      </c>
      <c r="F46" s="10">
        <f t="shared" si="1"/>
        <v>0</v>
      </c>
    </row>
    <row r="47" spans="1:6" x14ac:dyDescent="0.2">
      <c r="A47" s="29" t="s">
        <v>74</v>
      </c>
      <c r="B47" s="9"/>
      <c r="C47" s="28">
        <v>34.950000000000003</v>
      </c>
      <c r="D47" s="10">
        <v>67.95</v>
      </c>
      <c r="E47" s="28">
        <f t="shared" si="0"/>
        <v>0</v>
      </c>
      <c r="F47" s="10">
        <f t="shared" si="1"/>
        <v>0</v>
      </c>
    </row>
    <row r="48" spans="1:6" x14ac:dyDescent="0.2">
      <c r="A48" s="29" t="s">
        <v>75</v>
      </c>
      <c r="B48" s="9"/>
      <c r="C48" s="28">
        <v>16.55</v>
      </c>
      <c r="D48" s="10">
        <v>47.75</v>
      </c>
      <c r="E48" s="28">
        <f t="shared" si="0"/>
        <v>0</v>
      </c>
      <c r="F48" s="10">
        <f t="shared" si="1"/>
        <v>0</v>
      </c>
    </row>
    <row r="49" spans="1:6" x14ac:dyDescent="0.2">
      <c r="A49" s="29" t="s">
        <v>76</v>
      </c>
      <c r="B49" s="9"/>
      <c r="C49" s="28">
        <v>18.8</v>
      </c>
      <c r="D49" s="10">
        <v>37.630000000000003</v>
      </c>
      <c r="E49" s="28">
        <f t="shared" si="0"/>
        <v>0</v>
      </c>
      <c r="F49" s="10">
        <f t="shared" si="1"/>
        <v>0</v>
      </c>
    </row>
    <row r="50" spans="1:6" x14ac:dyDescent="0.2">
      <c r="A50" s="29" t="s">
        <v>77</v>
      </c>
      <c r="B50" s="9"/>
      <c r="C50" s="28">
        <v>18.75</v>
      </c>
      <c r="D50" s="10">
        <v>37.5</v>
      </c>
      <c r="E50" s="28">
        <f t="shared" si="0"/>
        <v>0</v>
      </c>
      <c r="F50" s="10">
        <f t="shared" si="1"/>
        <v>0</v>
      </c>
    </row>
    <row r="51" spans="1:6" x14ac:dyDescent="0.2">
      <c r="A51" s="29" t="s">
        <v>78</v>
      </c>
      <c r="B51" s="9"/>
      <c r="C51" s="28">
        <v>34.950000000000003</v>
      </c>
      <c r="D51" s="10">
        <v>67.95</v>
      </c>
      <c r="E51" s="28">
        <f t="shared" si="0"/>
        <v>0</v>
      </c>
      <c r="F51" s="10">
        <f t="shared" si="1"/>
        <v>0</v>
      </c>
    </row>
    <row r="52" spans="1:6" x14ac:dyDescent="0.2">
      <c r="A52" s="29" t="s">
        <v>79</v>
      </c>
      <c r="B52" s="9"/>
      <c r="C52" s="28">
        <v>5</v>
      </c>
      <c r="D52" s="10">
        <v>14.95</v>
      </c>
      <c r="E52" s="28">
        <f t="shared" si="0"/>
        <v>0</v>
      </c>
      <c r="F52" s="10">
        <f t="shared" si="1"/>
        <v>0</v>
      </c>
    </row>
    <row r="53" spans="1:6" x14ac:dyDescent="0.2">
      <c r="A53" s="29" t="s">
        <v>80</v>
      </c>
      <c r="B53" s="9"/>
      <c r="C53" s="28">
        <v>7.5</v>
      </c>
      <c r="D53" s="10">
        <v>21.95</v>
      </c>
      <c r="E53" s="28">
        <f t="shared" si="0"/>
        <v>0</v>
      </c>
      <c r="F53" s="10">
        <f t="shared" si="1"/>
        <v>0</v>
      </c>
    </row>
    <row r="54" spans="1:6" x14ac:dyDescent="0.2">
      <c r="A54" s="29" t="s">
        <v>81</v>
      </c>
      <c r="B54" s="9"/>
      <c r="C54" s="28">
        <v>20.32</v>
      </c>
      <c r="D54" s="10">
        <v>40.630000000000003</v>
      </c>
      <c r="E54" s="28">
        <f t="shared" si="0"/>
        <v>0</v>
      </c>
      <c r="F54" s="10">
        <f t="shared" si="1"/>
        <v>0</v>
      </c>
    </row>
    <row r="55" spans="1:6" x14ac:dyDescent="0.2">
      <c r="A55" s="29" t="s">
        <v>82</v>
      </c>
      <c r="B55" s="9"/>
      <c r="C55" s="28">
        <v>9.39</v>
      </c>
      <c r="D55" s="10">
        <v>18.75</v>
      </c>
      <c r="E55" s="28">
        <f t="shared" si="0"/>
        <v>0</v>
      </c>
      <c r="F55" s="10">
        <f t="shared" si="1"/>
        <v>0</v>
      </c>
    </row>
    <row r="56" spans="1:6" x14ac:dyDescent="0.2">
      <c r="A56" s="29" t="s">
        <v>83</v>
      </c>
      <c r="B56" s="9"/>
      <c r="C56" s="28">
        <v>45.31</v>
      </c>
      <c r="D56" s="10">
        <v>89.95</v>
      </c>
      <c r="E56" s="28">
        <f t="shared" si="0"/>
        <v>0</v>
      </c>
      <c r="F56" s="10">
        <f t="shared" si="1"/>
        <v>0</v>
      </c>
    </row>
    <row r="57" spans="1:6" x14ac:dyDescent="0.2">
      <c r="A57" s="29" t="s">
        <v>84</v>
      </c>
      <c r="B57" s="9"/>
      <c r="C57" s="28">
        <v>12.75</v>
      </c>
      <c r="D57" s="10">
        <v>23.5</v>
      </c>
      <c r="E57" s="28">
        <f t="shared" si="0"/>
        <v>0</v>
      </c>
      <c r="F57" s="10">
        <f t="shared" si="1"/>
        <v>0</v>
      </c>
    </row>
    <row r="58" spans="1:6" x14ac:dyDescent="0.2">
      <c r="A58" s="29" t="s">
        <v>85</v>
      </c>
      <c r="B58" s="9"/>
      <c r="C58" s="28">
        <v>22.65</v>
      </c>
      <c r="D58" s="10">
        <v>45.25</v>
      </c>
      <c r="E58" s="28">
        <f t="shared" si="0"/>
        <v>0</v>
      </c>
      <c r="F58" s="10">
        <f t="shared" si="1"/>
        <v>0</v>
      </c>
    </row>
    <row r="59" spans="1:6" x14ac:dyDescent="0.2">
      <c r="A59" s="29" t="s">
        <v>86</v>
      </c>
      <c r="B59" s="9"/>
      <c r="C59" s="28">
        <v>22.95</v>
      </c>
      <c r="D59" s="10">
        <v>45.95</v>
      </c>
      <c r="E59" s="28">
        <f t="shared" si="0"/>
        <v>0</v>
      </c>
      <c r="F59" s="10">
        <f t="shared" si="1"/>
        <v>0</v>
      </c>
    </row>
    <row r="60" spans="1:6" ht="16" thickBot="1" x14ac:dyDescent="0.25">
      <c r="A60" s="30" t="s">
        <v>87</v>
      </c>
      <c r="B60" s="11"/>
      <c r="C60" s="31">
        <v>12.95</v>
      </c>
      <c r="D60" s="12">
        <v>25.95</v>
      </c>
      <c r="E60" s="31">
        <f t="shared" si="0"/>
        <v>0</v>
      </c>
      <c r="F60" s="12">
        <f t="shared" si="1"/>
        <v>0</v>
      </c>
    </row>
    <row r="61" spans="1:6" x14ac:dyDescent="0.2">
      <c r="A61" s="13" t="s">
        <v>91</v>
      </c>
      <c r="B61" s="14">
        <v>0</v>
      </c>
      <c r="C61" s="32">
        <v>0</v>
      </c>
      <c r="D61" s="15">
        <v>0</v>
      </c>
      <c r="E61" s="32">
        <f t="shared" si="0"/>
        <v>0</v>
      </c>
      <c r="F61" s="15">
        <f t="shared" si="1"/>
        <v>0</v>
      </c>
    </row>
    <row r="62" spans="1:6" x14ac:dyDescent="0.2">
      <c r="A62" s="16" t="s">
        <v>90</v>
      </c>
      <c r="B62" s="9">
        <v>0</v>
      </c>
      <c r="C62" s="28">
        <v>0</v>
      </c>
      <c r="D62" s="17">
        <v>0</v>
      </c>
      <c r="E62" s="28">
        <f t="shared" si="0"/>
        <v>0</v>
      </c>
      <c r="F62" s="17">
        <f t="shared" si="1"/>
        <v>0</v>
      </c>
    </row>
    <row r="63" spans="1:6" x14ac:dyDescent="0.2">
      <c r="A63" s="16" t="s">
        <v>92</v>
      </c>
      <c r="B63" s="9">
        <v>0</v>
      </c>
      <c r="C63" s="28">
        <v>0</v>
      </c>
      <c r="D63" s="17">
        <v>0</v>
      </c>
      <c r="E63" s="28">
        <f t="shared" si="0"/>
        <v>0</v>
      </c>
      <c r="F63" s="17">
        <f t="shared" si="1"/>
        <v>0</v>
      </c>
    </row>
    <row r="64" spans="1:6" x14ac:dyDescent="0.2">
      <c r="A64" s="16" t="s">
        <v>93</v>
      </c>
      <c r="B64" s="9">
        <v>0</v>
      </c>
      <c r="C64" s="28">
        <v>0</v>
      </c>
      <c r="D64" s="17">
        <v>0</v>
      </c>
      <c r="E64" s="28">
        <f t="shared" si="0"/>
        <v>0</v>
      </c>
      <c r="F64" s="17">
        <f t="shared" si="1"/>
        <v>0</v>
      </c>
    </row>
    <row r="65" spans="1:6" x14ac:dyDescent="0.2">
      <c r="A65" s="16" t="s">
        <v>94</v>
      </c>
      <c r="B65" s="9">
        <v>0</v>
      </c>
      <c r="C65" s="28">
        <v>0</v>
      </c>
      <c r="D65" s="17">
        <v>0</v>
      </c>
      <c r="E65" s="28">
        <f t="shared" si="0"/>
        <v>0</v>
      </c>
      <c r="F65" s="17">
        <f t="shared" si="1"/>
        <v>0</v>
      </c>
    </row>
    <row r="66" spans="1:6" x14ac:dyDescent="0.2">
      <c r="A66" s="16" t="s">
        <v>95</v>
      </c>
      <c r="B66" s="9">
        <v>0</v>
      </c>
      <c r="C66" s="28">
        <v>0</v>
      </c>
      <c r="D66" s="17">
        <v>0</v>
      </c>
      <c r="E66" s="28">
        <f t="shared" si="0"/>
        <v>0</v>
      </c>
      <c r="F66" s="17">
        <f t="shared" si="1"/>
        <v>0</v>
      </c>
    </row>
    <row r="67" spans="1:6" x14ac:dyDescent="0.2">
      <c r="A67" s="16" t="s">
        <v>96</v>
      </c>
      <c r="B67" s="9">
        <v>0</v>
      </c>
      <c r="C67" s="28">
        <v>0</v>
      </c>
      <c r="D67" s="17">
        <v>0</v>
      </c>
      <c r="E67" s="28">
        <f t="shared" si="0"/>
        <v>0</v>
      </c>
      <c r="F67" s="17">
        <f t="shared" si="1"/>
        <v>0</v>
      </c>
    </row>
    <row r="68" spans="1:6" x14ac:dyDescent="0.2">
      <c r="A68" s="16" t="s">
        <v>97</v>
      </c>
      <c r="B68" s="9">
        <v>0</v>
      </c>
      <c r="C68" s="28">
        <v>0</v>
      </c>
      <c r="D68" s="17">
        <v>0</v>
      </c>
      <c r="E68" s="28">
        <f t="shared" si="0"/>
        <v>0</v>
      </c>
      <c r="F68" s="17">
        <f t="shared" si="1"/>
        <v>0</v>
      </c>
    </row>
    <row r="69" spans="1:6" x14ac:dyDescent="0.2">
      <c r="A69" s="16" t="s">
        <v>98</v>
      </c>
      <c r="B69" s="9">
        <v>0</v>
      </c>
      <c r="C69" s="28">
        <v>0</v>
      </c>
      <c r="D69" s="17">
        <v>0</v>
      </c>
      <c r="E69" s="28">
        <f t="shared" si="0"/>
        <v>0</v>
      </c>
      <c r="F69" s="17">
        <f t="shared" si="1"/>
        <v>0</v>
      </c>
    </row>
    <row r="70" spans="1:6" ht="16" thickBot="1" x14ac:dyDescent="0.25">
      <c r="A70" s="18" t="s">
        <v>99</v>
      </c>
      <c r="B70" s="19">
        <v>0</v>
      </c>
      <c r="C70" s="33">
        <v>0</v>
      </c>
      <c r="D70" s="20">
        <v>0</v>
      </c>
      <c r="E70" s="33">
        <f t="shared" si="0"/>
        <v>0</v>
      </c>
      <c r="F70" s="20">
        <f t="shared" si="1"/>
        <v>0</v>
      </c>
    </row>
  </sheetData>
  <sheetProtection algorithmName="SHA-512" hashValue="uC0173VvXE8CDmHzUSk+k1aMFBknIsdRF+17l8DZMUuFIRkt8w9bXAT6TW46U0Uq5t5b7DSpv+7iTGwJM2VF9Q==" saltValue="X6h5SvZyn7rFS5NJgbwApA==" spinCount="100000" sheet="1" objects="1" scenarios="1"/>
  <autoFilter ref="A5:D60" xr:uid="{B266F747-9722-41E0-95DD-1D3865A03FA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277AF-DB22-4544-8DCD-D022CD1F9BF9}">
  <sheetPr>
    <tabColor rgb="FFFF0000"/>
  </sheetPr>
  <dimension ref="A1:P999"/>
  <sheetViews>
    <sheetView showGridLines="0" workbookViewId="0">
      <pane ySplit="4" topLeftCell="A5" activePane="bottomLeft" state="frozen"/>
      <selection activeCell="H22" sqref="H22"/>
      <selection pane="bottomLeft" activeCell="D5" sqref="D5"/>
    </sheetView>
  </sheetViews>
  <sheetFormatPr baseColWidth="10" defaultColWidth="9.1640625" defaultRowHeight="15" x14ac:dyDescent="0.2"/>
  <cols>
    <col min="1" max="1" width="48.33203125" style="23" customWidth="1"/>
    <col min="2" max="3" width="17.1640625" style="23" customWidth="1"/>
    <col min="4" max="5" width="16" style="23" customWidth="1"/>
    <col min="6" max="12" width="9.1640625" style="23"/>
    <col min="13" max="13" width="7.1640625" style="23" customWidth="1"/>
    <col min="14" max="14" width="9.1640625" style="23"/>
    <col min="15" max="15" width="49.5" style="23" hidden="1" customWidth="1"/>
    <col min="16" max="16" width="12.83203125" style="23" hidden="1" customWidth="1"/>
    <col min="17" max="16384" width="9.1640625" style="23"/>
  </cols>
  <sheetData>
    <row r="1" spans="1:16" ht="47" x14ac:dyDescent="0.55000000000000004">
      <c r="A1" s="21" t="s">
        <v>14</v>
      </c>
    </row>
    <row r="2" spans="1:16" ht="34" x14ac:dyDescent="0.4">
      <c r="A2" s="24" t="s">
        <v>107</v>
      </c>
    </row>
    <row r="3" spans="1:16" ht="35" thickBot="1" x14ac:dyDescent="0.45">
      <c r="A3" s="24"/>
    </row>
    <row r="4" spans="1:16" ht="18" thickBot="1" x14ac:dyDescent="0.25">
      <c r="A4" s="25" t="s">
        <v>53</v>
      </c>
      <c r="B4" s="25" t="s">
        <v>50</v>
      </c>
      <c r="C4" s="25" t="s">
        <v>51</v>
      </c>
      <c r="D4" s="25" t="s">
        <v>54</v>
      </c>
      <c r="E4" s="25" t="s">
        <v>55</v>
      </c>
    </row>
    <row r="5" spans="1:16" x14ac:dyDescent="0.2">
      <c r="A5" s="1" t="s">
        <v>24</v>
      </c>
      <c r="B5" s="6">
        <v>44044</v>
      </c>
      <c r="C5" s="9">
        <v>2</v>
      </c>
      <c r="D5" s="28">
        <f>IF(ISNA(VLOOKUP($A5,'(1) Beginning Balances'!$A:$D,3,FALSE)),0,$C5*VLOOKUP($A5,'(1) Beginning Balances'!$A:$D,3,FALSE))</f>
        <v>99.9</v>
      </c>
      <c r="E5" s="28">
        <f>IF(ISNA(VLOOKUP($A5,'(1) Beginning Balances'!$A:$D,4,FALSE)),0,$C5*VLOOKUP($A5,'(1) Beginning Balances'!$A:$D,4,FALSE))</f>
        <v>779.9</v>
      </c>
    </row>
    <row r="6" spans="1:16" x14ac:dyDescent="0.2">
      <c r="A6" s="5"/>
      <c r="B6" s="6"/>
      <c r="C6" s="9"/>
      <c r="D6" s="28">
        <f>IF(ISNA(VLOOKUP($A6,'(1) Beginning Balances'!$A:$D,3,FALSE)),0,$C6*VLOOKUP($A6,'(1) Beginning Balances'!$A:$D,3,FALSE))</f>
        <v>0</v>
      </c>
      <c r="E6" s="28">
        <f>IF(ISNA(VLOOKUP($A6,'(1) Beginning Balances'!$A:$D,4,FALSE)),0,$C6*VLOOKUP($A6,'(1) Beginning Balances'!$A:$D,4,FALSE))</f>
        <v>0</v>
      </c>
      <c r="O6" s="23" t="s">
        <v>21</v>
      </c>
      <c r="P6" s="23">
        <f>SUMIF(A:A,O6,C:C)</f>
        <v>0</v>
      </c>
    </row>
    <row r="7" spans="1:16" x14ac:dyDescent="0.2">
      <c r="A7" s="5"/>
      <c r="B7" s="6"/>
      <c r="C7" s="9"/>
      <c r="D7" s="28">
        <f>IF(ISNA(VLOOKUP($A7,'(1) Beginning Balances'!$A:$D,3,FALSE)),0,$C7*VLOOKUP($A7,'(1) Beginning Balances'!$A:$D,3,FALSE))</f>
        <v>0</v>
      </c>
      <c r="E7" s="28">
        <f>IF(ISNA(VLOOKUP($A7,'(1) Beginning Balances'!$A:$D,4,FALSE)),0,$C7*VLOOKUP($A7,'(1) Beginning Balances'!$A:$D,4,FALSE))</f>
        <v>0</v>
      </c>
      <c r="O7" s="23" t="s">
        <v>22</v>
      </c>
      <c r="P7" s="23">
        <f t="shared" ref="P7:P70" si="0">SUMIF(A:A,O7,C:C)</f>
        <v>0</v>
      </c>
    </row>
    <row r="8" spans="1:16" x14ac:dyDescent="0.2">
      <c r="A8" s="5"/>
      <c r="B8" s="6"/>
      <c r="C8" s="9"/>
      <c r="D8" s="28">
        <f>IF(ISNA(VLOOKUP($A8,'(1) Beginning Balances'!$A:$D,3,FALSE)),0,$C8*VLOOKUP($A8,'(1) Beginning Balances'!$A:$D,3,FALSE))</f>
        <v>0</v>
      </c>
      <c r="E8" s="28">
        <f>IF(ISNA(VLOOKUP($A8,'(1) Beginning Balances'!$A:$D,4,FALSE)),0,$C8*VLOOKUP($A8,'(1) Beginning Balances'!$A:$D,4,FALSE))</f>
        <v>0</v>
      </c>
      <c r="O8" s="23" t="s">
        <v>23</v>
      </c>
      <c r="P8" s="23">
        <f t="shared" si="0"/>
        <v>0</v>
      </c>
    </row>
    <row r="9" spans="1:16" x14ac:dyDescent="0.2">
      <c r="A9" s="5"/>
      <c r="B9" s="6"/>
      <c r="C9" s="9"/>
      <c r="D9" s="28">
        <f>IF(ISNA(VLOOKUP($A9,'(1) Beginning Balances'!$A:$D,3,FALSE)),0,$C9*VLOOKUP($A9,'(1) Beginning Balances'!$A:$D,3,FALSE))</f>
        <v>0</v>
      </c>
      <c r="E9" s="28">
        <f>IF(ISNA(VLOOKUP($A9,'(1) Beginning Balances'!$A:$D,4,FALSE)),0,$C9*VLOOKUP($A9,'(1) Beginning Balances'!$A:$D,4,FALSE))</f>
        <v>0</v>
      </c>
      <c r="O9" s="23" t="s">
        <v>24</v>
      </c>
      <c r="P9" s="23">
        <f t="shared" si="0"/>
        <v>2</v>
      </c>
    </row>
    <row r="10" spans="1:16" x14ac:dyDescent="0.2">
      <c r="A10" s="5"/>
      <c r="B10" s="6"/>
      <c r="C10" s="9"/>
      <c r="D10" s="28">
        <f>IF(ISNA(VLOOKUP($A10,'(1) Beginning Balances'!$A:$D,3,FALSE)),0,$C10*VLOOKUP($A10,'(1) Beginning Balances'!$A:$D,3,FALSE))</f>
        <v>0</v>
      </c>
      <c r="E10" s="28">
        <f>IF(ISNA(VLOOKUP($A10,'(1) Beginning Balances'!$A:$D,4,FALSE)),0,$C10*VLOOKUP($A10,'(1) Beginning Balances'!$A:$D,4,FALSE))</f>
        <v>0</v>
      </c>
      <c r="O10" s="23" t="s">
        <v>25</v>
      </c>
      <c r="P10" s="23">
        <f t="shared" si="0"/>
        <v>0</v>
      </c>
    </row>
    <row r="11" spans="1:16" x14ac:dyDescent="0.2">
      <c r="A11" s="5"/>
      <c r="B11" s="6"/>
      <c r="C11" s="9"/>
      <c r="D11" s="28">
        <f>IF(ISNA(VLOOKUP($A11,'(1) Beginning Balances'!$A:$D,3,FALSE)),0,$C11*VLOOKUP($A11,'(1) Beginning Balances'!$A:$D,3,FALSE))</f>
        <v>0</v>
      </c>
      <c r="E11" s="28">
        <f>IF(ISNA(VLOOKUP($A11,'(1) Beginning Balances'!$A:$D,4,FALSE)),0,$C11*VLOOKUP($A11,'(1) Beginning Balances'!$A:$D,4,FALSE))</f>
        <v>0</v>
      </c>
      <c r="O11" s="23" t="s">
        <v>26</v>
      </c>
      <c r="P11" s="23">
        <f t="shared" si="0"/>
        <v>0</v>
      </c>
    </row>
    <row r="12" spans="1:16" x14ac:dyDescent="0.2">
      <c r="A12" s="5"/>
      <c r="B12" s="6"/>
      <c r="C12" s="9"/>
      <c r="D12" s="28">
        <f>IF(ISNA(VLOOKUP($A12,'(1) Beginning Balances'!$A:$D,3,FALSE)),0,$C12*VLOOKUP($A12,'(1) Beginning Balances'!$A:$D,3,FALSE))</f>
        <v>0</v>
      </c>
      <c r="E12" s="28">
        <f>IF(ISNA(VLOOKUP($A12,'(1) Beginning Balances'!$A:$D,4,FALSE)),0,$C12*VLOOKUP($A12,'(1) Beginning Balances'!$A:$D,4,FALSE))</f>
        <v>0</v>
      </c>
      <c r="O12" s="23" t="s">
        <v>27</v>
      </c>
      <c r="P12" s="23">
        <f t="shared" si="0"/>
        <v>0</v>
      </c>
    </row>
    <row r="13" spans="1:16" x14ac:dyDescent="0.2">
      <c r="A13" s="5"/>
      <c r="B13" s="6"/>
      <c r="C13" s="9"/>
      <c r="D13" s="28">
        <f>IF(ISNA(VLOOKUP($A13,'(1) Beginning Balances'!$A:$D,3,FALSE)),0,$C13*VLOOKUP($A13,'(1) Beginning Balances'!$A:$D,3,FALSE))</f>
        <v>0</v>
      </c>
      <c r="E13" s="28">
        <f>IF(ISNA(VLOOKUP($A13,'(1) Beginning Balances'!$A:$D,4,FALSE)),0,$C13*VLOOKUP($A13,'(1) Beginning Balances'!$A:$D,4,FALSE))</f>
        <v>0</v>
      </c>
      <c r="O13" s="23" t="s">
        <v>28</v>
      </c>
      <c r="P13" s="23">
        <f t="shared" si="0"/>
        <v>0</v>
      </c>
    </row>
    <row r="14" spans="1:16" x14ac:dyDescent="0.2">
      <c r="A14" s="5"/>
      <c r="B14" s="6"/>
      <c r="C14" s="9"/>
      <c r="D14" s="28">
        <f>IF(ISNA(VLOOKUP($A14,'(1) Beginning Balances'!$A:$D,3,FALSE)),0,$C14*VLOOKUP($A14,'(1) Beginning Balances'!$A:$D,3,FALSE))</f>
        <v>0</v>
      </c>
      <c r="E14" s="28">
        <f>IF(ISNA(VLOOKUP($A14,'(1) Beginning Balances'!$A:$D,4,FALSE)),0,$C14*VLOOKUP($A14,'(1) Beginning Balances'!$A:$D,4,FALSE))</f>
        <v>0</v>
      </c>
      <c r="O14" s="23" t="s">
        <v>29</v>
      </c>
      <c r="P14" s="23">
        <f t="shared" si="0"/>
        <v>0</v>
      </c>
    </row>
    <row r="15" spans="1:16" x14ac:dyDescent="0.2">
      <c r="A15" s="5"/>
      <c r="B15" s="6"/>
      <c r="C15" s="9"/>
      <c r="D15" s="28">
        <f>IF(ISNA(VLOOKUP($A15,'(1) Beginning Balances'!$A:$D,3,FALSE)),0,$C15*VLOOKUP($A15,'(1) Beginning Balances'!$A:$D,3,FALSE))</f>
        <v>0</v>
      </c>
      <c r="E15" s="28">
        <f>IF(ISNA(VLOOKUP($A15,'(1) Beginning Balances'!$A:$D,4,FALSE)),0,$C15*VLOOKUP($A15,'(1) Beginning Balances'!$A:$D,4,FALSE))</f>
        <v>0</v>
      </c>
      <c r="O15" s="23" t="s">
        <v>88</v>
      </c>
      <c r="P15" s="23">
        <f t="shared" si="0"/>
        <v>0</v>
      </c>
    </row>
    <row r="16" spans="1:16" x14ac:dyDescent="0.2">
      <c r="A16" s="5"/>
      <c r="B16" s="6"/>
      <c r="C16" s="9"/>
      <c r="D16" s="28">
        <f>IF(ISNA(VLOOKUP($A16,'(1) Beginning Balances'!$A:$D,3,FALSE)),0,$C16*VLOOKUP($A16,'(1) Beginning Balances'!$A:$D,3,FALSE))</f>
        <v>0</v>
      </c>
      <c r="E16" s="28">
        <f>IF(ISNA(VLOOKUP($A16,'(1) Beginning Balances'!$A:$D,4,FALSE)),0,$C16*VLOOKUP($A16,'(1) Beginning Balances'!$A:$D,4,FALSE))</f>
        <v>0</v>
      </c>
      <c r="O16" s="23" t="s">
        <v>30</v>
      </c>
      <c r="P16" s="23">
        <f t="shared" si="0"/>
        <v>0</v>
      </c>
    </row>
    <row r="17" spans="1:16" x14ac:dyDescent="0.2">
      <c r="A17" s="5"/>
      <c r="B17" s="6"/>
      <c r="C17" s="9"/>
      <c r="D17" s="28">
        <f>IF(ISNA(VLOOKUP($A17,'(1) Beginning Balances'!$A:$D,3,FALSE)),0,$C17*VLOOKUP($A17,'(1) Beginning Balances'!$A:$D,3,FALSE))</f>
        <v>0</v>
      </c>
      <c r="E17" s="28">
        <f>IF(ISNA(VLOOKUP($A17,'(1) Beginning Balances'!$A:$D,4,FALSE)),0,$C17*VLOOKUP($A17,'(1) Beginning Balances'!$A:$D,4,FALSE))</f>
        <v>0</v>
      </c>
      <c r="O17" s="23" t="s">
        <v>31</v>
      </c>
      <c r="P17" s="23">
        <f t="shared" si="0"/>
        <v>0</v>
      </c>
    </row>
    <row r="18" spans="1:16" x14ac:dyDescent="0.2">
      <c r="A18" s="5"/>
      <c r="B18" s="6"/>
      <c r="C18" s="9"/>
      <c r="D18" s="28">
        <f>IF(ISNA(VLOOKUP($A18,'(1) Beginning Balances'!$A:$D,3,FALSE)),0,$C18*VLOOKUP($A18,'(1) Beginning Balances'!$A:$D,3,FALSE))</f>
        <v>0</v>
      </c>
      <c r="E18" s="28">
        <f>IF(ISNA(VLOOKUP($A18,'(1) Beginning Balances'!$A:$D,4,FALSE)),0,$C18*VLOOKUP($A18,'(1) Beginning Balances'!$A:$D,4,FALSE))</f>
        <v>0</v>
      </c>
      <c r="O18" s="23" t="s">
        <v>89</v>
      </c>
      <c r="P18" s="23">
        <f t="shared" si="0"/>
        <v>0</v>
      </c>
    </row>
    <row r="19" spans="1:16" x14ac:dyDescent="0.2">
      <c r="A19" s="5"/>
      <c r="B19" s="6"/>
      <c r="C19" s="9"/>
      <c r="D19" s="28">
        <f>IF(ISNA(VLOOKUP($A19,'(1) Beginning Balances'!$A:$D,3,FALSE)),0,$C19*VLOOKUP($A19,'(1) Beginning Balances'!$A:$D,3,FALSE))</f>
        <v>0</v>
      </c>
      <c r="E19" s="28">
        <f>IF(ISNA(VLOOKUP($A19,'(1) Beginning Balances'!$A:$D,4,FALSE)),0,$C19*VLOOKUP($A19,'(1) Beginning Balances'!$A:$D,4,FALSE))</f>
        <v>0</v>
      </c>
      <c r="O19" s="23" t="s">
        <v>32</v>
      </c>
      <c r="P19" s="23">
        <f t="shared" si="0"/>
        <v>0</v>
      </c>
    </row>
    <row r="20" spans="1:16" x14ac:dyDescent="0.2">
      <c r="A20" s="5"/>
      <c r="B20" s="6"/>
      <c r="C20" s="9"/>
      <c r="D20" s="28">
        <f>IF(ISNA(VLOOKUP($A20,'(1) Beginning Balances'!$A:$D,3,FALSE)),0,$C20*VLOOKUP($A20,'(1) Beginning Balances'!$A:$D,3,FALSE))</f>
        <v>0</v>
      </c>
      <c r="E20" s="28">
        <f>IF(ISNA(VLOOKUP($A20,'(1) Beginning Balances'!$A:$D,4,FALSE)),0,$C20*VLOOKUP($A20,'(1) Beginning Balances'!$A:$D,4,FALSE))</f>
        <v>0</v>
      </c>
      <c r="O20" s="23" t="s">
        <v>33</v>
      </c>
      <c r="P20" s="23">
        <f t="shared" si="0"/>
        <v>0</v>
      </c>
    </row>
    <row r="21" spans="1:16" x14ac:dyDescent="0.2">
      <c r="A21" s="5"/>
      <c r="B21" s="6"/>
      <c r="C21" s="9"/>
      <c r="D21" s="28">
        <f>IF(ISNA(VLOOKUP($A21,'(1) Beginning Balances'!$A:$D,3,FALSE)),0,$C21*VLOOKUP($A21,'(1) Beginning Balances'!$A:$D,3,FALSE))</f>
        <v>0</v>
      </c>
      <c r="E21" s="28">
        <f>IF(ISNA(VLOOKUP($A21,'(1) Beginning Balances'!$A:$D,4,FALSE)),0,$C21*VLOOKUP($A21,'(1) Beginning Balances'!$A:$D,4,FALSE))</f>
        <v>0</v>
      </c>
      <c r="O21" s="23" t="s">
        <v>34</v>
      </c>
      <c r="P21" s="23">
        <f t="shared" si="0"/>
        <v>0</v>
      </c>
    </row>
    <row r="22" spans="1:16" x14ac:dyDescent="0.2">
      <c r="A22" s="5"/>
      <c r="B22" s="6"/>
      <c r="C22" s="9"/>
      <c r="D22" s="28">
        <f>IF(ISNA(VLOOKUP($A22,'(1) Beginning Balances'!$A:$D,3,FALSE)),0,$C22*VLOOKUP($A22,'(1) Beginning Balances'!$A:$D,3,FALSE))</f>
        <v>0</v>
      </c>
      <c r="E22" s="28">
        <f>IF(ISNA(VLOOKUP($A22,'(1) Beginning Balances'!$A:$D,4,FALSE)),0,$C22*VLOOKUP($A22,'(1) Beginning Balances'!$A:$D,4,FALSE))</f>
        <v>0</v>
      </c>
      <c r="O22" s="23" t="s">
        <v>35</v>
      </c>
      <c r="P22" s="23">
        <f t="shared" si="0"/>
        <v>0</v>
      </c>
    </row>
    <row r="23" spans="1:16" x14ac:dyDescent="0.2">
      <c r="A23" s="5"/>
      <c r="B23" s="6"/>
      <c r="C23" s="9"/>
      <c r="D23" s="28">
        <f>IF(ISNA(VLOOKUP($A23,'(1) Beginning Balances'!$A:$D,3,FALSE)),0,$C23*VLOOKUP($A23,'(1) Beginning Balances'!$A:$D,3,FALSE))</f>
        <v>0</v>
      </c>
      <c r="E23" s="28">
        <f>IF(ISNA(VLOOKUP($A23,'(1) Beginning Balances'!$A:$D,4,FALSE)),0,$C23*VLOOKUP($A23,'(1) Beginning Balances'!$A:$D,4,FALSE))</f>
        <v>0</v>
      </c>
      <c r="O23" s="23" t="s">
        <v>36</v>
      </c>
      <c r="P23" s="23">
        <f t="shared" si="0"/>
        <v>0</v>
      </c>
    </row>
    <row r="24" spans="1:16" x14ac:dyDescent="0.2">
      <c r="A24" s="5"/>
      <c r="B24" s="6"/>
      <c r="C24" s="9"/>
      <c r="D24" s="28">
        <f>IF(ISNA(VLOOKUP($A24,'(1) Beginning Balances'!$A:$D,3,FALSE)),0,$C24*VLOOKUP($A24,'(1) Beginning Balances'!$A:$D,3,FALSE))</f>
        <v>0</v>
      </c>
      <c r="E24" s="28">
        <f>IF(ISNA(VLOOKUP($A24,'(1) Beginning Balances'!$A:$D,4,FALSE)),0,$C24*VLOOKUP($A24,'(1) Beginning Balances'!$A:$D,4,FALSE))</f>
        <v>0</v>
      </c>
      <c r="O24" s="23" t="s">
        <v>37</v>
      </c>
      <c r="P24" s="23">
        <f t="shared" si="0"/>
        <v>0</v>
      </c>
    </row>
    <row r="25" spans="1:16" x14ac:dyDescent="0.2">
      <c r="A25" s="5"/>
      <c r="B25" s="6"/>
      <c r="C25" s="9"/>
      <c r="D25" s="28">
        <f>IF(ISNA(VLOOKUP($A25,'(1) Beginning Balances'!$A:$D,3,FALSE)),0,$C25*VLOOKUP($A25,'(1) Beginning Balances'!$A:$D,3,FALSE))</f>
        <v>0</v>
      </c>
      <c r="E25" s="28">
        <f>IF(ISNA(VLOOKUP($A25,'(1) Beginning Balances'!$A:$D,4,FALSE)),0,$C25*VLOOKUP($A25,'(1) Beginning Balances'!$A:$D,4,FALSE))</f>
        <v>0</v>
      </c>
      <c r="O25" s="23" t="s">
        <v>38</v>
      </c>
      <c r="P25" s="23">
        <f t="shared" si="0"/>
        <v>0</v>
      </c>
    </row>
    <row r="26" spans="1:16" x14ac:dyDescent="0.2">
      <c r="A26" s="5"/>
      <c r="B26" s="6"/>
      <c r="C26" s="9"/>
      <c r="D26" s="28">
        <f>IF(ISNA(VLOOKUP($A26,'(1) Beginning Balances'!$A:$D,3,FALSE)),0,$C26*VLOOKUP($A26,'(1) Beginning Balances'!$A:$D,3,FALSE))</f>
        <v>0</v>
      </c>
      <c r="E26" s="28">
        <f>IF(ISNA(VLOOKUP($A26,'(1) Beginning Balances'!$A:$D,4,FALSE)),0,$C26*VLOOKUP($A26,'(1) Beginning Balances'!$A:$D,4,FALSE))</f>
        <v>0</v>
      </c>
      <c r="O26" s="23" t="s">
        <v>39</v>
      </c>
      <c r="P26" s="23">
        <f t="shared" si="0"/>
        <v>0</v>
      </c>
    </row>
    <row r="27" spans="1:16" x14ac:dyDescent="0.2">
      <c r="A27" s="5"/>
      <c r="B27" s="6"/>
      <c r="C27" s="9"/>
      <c r="D27" s="28">
        <f>IF(ISNA(VLOOKUP($A27,'(1) Beginning Balances'!$A:$D,3,FALSE)),0,$C27*VLOOKUP($A27,'(1) Beginning Balances'!$A:$D,3,FALSE))</f>
        <v>0</v>
      </c>
      <c r="E27" s="28">
        <f>IF(ISNA(VLOOKUP($A27,'(1) Beginning Balances'!$A:$D,4,FALSE)),0,$C27*VLOOKUP($A27,'(1) Beginning Balances'!$A:$D,4,FALSE))</f>
        <v>0</v>
      </c>
      <c r="O27" s="23" t="s">
        <v>40</v>
      </c>
      <c r="P27" s="23">
        <f t="shared" si="0"/>
        <v>0</v>
      </c>
    </row>
    <row r="28" spans="1:16" x14ac:dyDescent="0.2">
      <c r="A28" s="5"/>
      <c r="B28" s="6"/>
      <c r="C28" s="9"/>
      <c r="D28" s="28">
        <f>IF(ISNA(VLOOKUP($A28,'(1) Beginning Balances'!$A:$D,3,FALSE)),0,$C28*VLOOKUP($A28,'(1) Beginning Balances'!$A:$D,3,FALSE))</f>
        <v>0</v>
      </c>
      <c r="E28" s="28">
        <f>IF(ISNA(VLOOKUP($A28,'(1) Beginning Balances'!$A:$D,4,FALSE)),0,$C28*VLOOKUP($A28,'(1) Beginning Balances'!$A:$D,4,FALSE))</f>
        <v>0</v>
      </c>
      <c r="O28" s="23" t="s">
        <v>41</v>
      </c>
      <c r="P28" s="23">
        <f t="shared" si="0"/>
        <v>0</v>
      </c>
    </row>
    <row r="29" spans="1:16" x14ac:dyDescent="0.2">
      <c r="A29" s="5"/>
      <c r="B29" s="6"/>
      <c r="C29" s="9"/>
      <c r="D29" s="28">
        <f>IF(ISNA(VLOOKUP($A29,'(1) Beginning Balances'!$A:$D,3,FALSE)),0,$C29*VLOOKUP($A29,'(1) Beginning Balances'!$A:$D,3,FALSE))</f>
        <v>0</v>
      </c>
      <c r="E29" s="28">
        <f>IF(ISNA(VLOOKUP($A29,'(1) Beginning Balances'!$A:$D,4,FALSE)),0,$C29*VLOOKUP($A29,'(1) Beginning Balances'!$A:$D,4,FALSE))</f>
        <v>0</v>
      </c>
      <c r="O29" s="23" t="s">
        <v>56</v>
      </c>
      <c r="P29" s="23">
        <f t="shared" si="0"/>
        <v>0</v>
      </c>
    </row>
    <row r="30" spans="1:16" x14ac:dyDescent="0.2">
      <c r="A30" s="5"/>
      <c r="B30" s="6"/>
      <c r="C30" s="9"/>
      <c r="D30" s="28">
        <f>IF(ISNA(VLOOKUP($A30,'(1) Beginning Balances'!$A:$D,3,FALSE)),0,$C30*VLOOKUP($A30,'(1) Beginning Balances'!$A:$D,3,FALSE))</f>
        <v>0</v>
      </c>
      <c r="E30" s="28">
        <f>IF(ISNA(VLOOKUP($A30,'(1) Beginning Balances'!$A:$D,4,FALSE)),0,$C30*VLOOKUP($A30,'(1) Beginning Balances'!$A:$D,4,FALSE))</f>
        <v>0</v>
      </c>
      <c r="O30" s="23" t="s">
        <v>57</v>
      </c>
      <c r="P30" s="23">
        <f t="shared" si="0"/>
        <v>0</v>
      </c>
    </row>
    <row r="31" spans="1:16" x14ac:dyDescent="0.2">
      <c r="A31" s="5"/>
      <c r="B31" s="6"/>
      <c r="C31" s="9"/>
      <c r="D31" s="28">
        <f>IF(ISNA(VLOOKUP($A31,'(1) Beginning Balances'!$A:$D,3,FALSE)),0,$C31*VLOOKUP($A31,'(1) Beginning Balances'!$A:$D,3,FALSE))</f>
        <v>0</v>
      </c>
      <c r="E31" s="28">
        <f>IF(ISNA(VLOOKUP($A31,'(1) Beginning Balances'!$A:$D,4,FALSE)),0,$C31*VLOOKUP($A31,'(1) Beginning Balances'!$A:$D,4,FALSE))</f>
        <v>0</v>
      </c>
      <c r="O31" s="23" t="s">
        <v>58</v>
      </c>
      <c r="P31" s="23">
        <f t="shared" si="0"/>
        <v>0</v>
      </c>
    </row>
    <row r="32" spans="1:16" x14ac:dyDescent="0.2">
      <c r="A32" s="5"/>
      <c r="B32" s="6"/>
      <c r="C32" s="9"/>
      <c r="D32" s="28">
        <f>IF(ISNA(VLOOKUP($A32,'(1) Beginning Balances'!$A:$D,3,FALSE)),0,$C32*VLOOKUP($A32,'(1) Beginning Balances'!$A:$D,3,FALSE))</f>
        <v>0</v>
      </c>
      <c r="E32" s="28">
        <f>IF(ISNA(VLOOKUP($A32,'(1) Beginning Balances'!$A:$D,4,FALSE)),0,$C32*VLOOKUP($A32,'(1) Beginning Balances'!$A:$D,4,FALSE))</f>
        <v>0</v>
      </c>
      <c r="O32" s="23" t="s">
        <v>59</v>
      </c>
      <c r="P32" s="23">
        <f t="shared" si="0"/>
        <v>0</v>
      </c>
    </row>
    <row r="33" spans="1:16" x14ac:dyDescent="0.2">
      <c r="A33" s="5"/>
      <c r="B33" s="6"/>
      <c r="C33" s="9"/>
      <c r="D33" s="28">
        <f>IF(ISNA(VLOOKUP($A33,'(1) Beginning Balances'!$A:$D,3,FALSE)),0,$C33*VLOOKUP($A33,'(1) Beginning Balances'!$A:$D,3,FALSE))</f>
        <v>0</v>
      </c>
      <c r="E33" s="28">
        <f>IF(ISNA(VLOOKUP($A33,'(1) Beginning Balances'!$A:$D,4,FALSE)),0,$C33*VLOOKUP($A33,'(1) Beginning Balances'!$A:$D,4,FALSE))</f>
        <v>0</v>
      </c>
      <c r="O33" s="23" t="s">
        <v>60</v>
      </c>
      <c r="P33" s="23">
        <f t="shared" si="0"/>
        <v>0</v>
      </c>
    </row>
    <row r="34" spans="1:16" x14ac:dyDescent="0.2">
      <c r="A34" s="5"/>
      <c r="B34" s="6"/>
      <c r="C34" s="9"/>
      <c r="D34" s="28">
        <f>IF(ISNA(VLOOKUP($A34,'(1) Beginning Balances'!$A:$D,3,FALSE)),0,$C34*VLOOKUP($A34,'(1) Beginning Balances'!$A:$D,3,FALSE))</f>
        <v>0</v>
      </c>
      <c r="E34" s="28">
        <f>IF(ISNA(VLOOKUP($A34,'(1) Beginning Balances'!$A:$D,4,FALSE)),0,$C34*VLOOKUP($A34,'(1) Beginning Balances'!$A:$D,4,FALSE))</f>
        <v>0</v>
      </c>
      <c r="O34" s="23" t="s">
        <v>61</v>
      </c>
      <c r="P34" s="23">
        <f t="shared" si="0"/>
        <v>0</v>
      </c>
    </row>
    <row r="35" spans="1:16" x14ac:dyDescent="0.2">
      <c r="A35" s="5"/>
      <c r="B35" s="6"/>
      <c r="C35" s="9"/>
      <c r="D35" s="28">
        <f>IF(ISNA(VLOOKUP($A35,'(1) Beginning Balances'!$A:$D,3,FALSE)),0,$C35*VLOOKUP($A35,'(1) Beginning Balances'!$A:$D,3,FALSE))</f>
        <v>0</v>
      </c>
      <c r="E35" s="28">
        <f>IF(ISNA(VLOOKUP($A35,'(1) Beginning Balances'!$A:$D,4,FALSE)),0,$C35*VLOOKUP($A35,'(1) Beginning Balances'!$A:$D,4,FALSE))</f>
        <v>0</v>
      </c>
      <c r="O35" s="23" t="s">
        <v>62</v>
      </c>
      <c r="P35" s="23">
        <f t="shared" si="0"/>
        <v>0</v>
      </c>
    </row>
    <row r="36" spans="1:16" x14ac:dyDescent="0.2">
      <c r="A36" s="5"/>
      <c r="B36" s="6"/>
      <c r="C36" s="9"/>
      <c r="D36" s="28">
        <f>IF(ISNA(VLOOKUP($A36,'(1) Beginning Balances'!$A:$D,3,FALSE)),0,$C36*VLOOKUP($A36,'(1) Beginning Balances'!$A:$D,3,FALSE))</f>
        <v>0</v>
      </c>
      <c r="E36" s="28">
        <f>IF(ISNA(VLOOKUP($A36,'(1) Beginning Balances'!$A:$D,4,FALSE)),0,$C36*VLOOKUP($A36,'(1) Beginning Balances'!$A:$D,4,FALSE))</f>
        <v>0</v>
      </c>
      <c r="O36" s="23" t="s">
        <v>63</v>
      </c>
      <c r="P36" s="23">
        <f t="shared" si="0"/>
        <v>0</v>
      </c>
    </row>
    <row r="37" spans="1:16" x14ac:dyDescent="0.2">
      <c r="A37" s="5"/>
      <c r="B37" s="6"/>
      <c r="C37" s="9"/>
      <c r="D37" s="28">
        <f>IF(ISNA(VLOOKUP($A37,'(1) Beginning Balances'!$A:$D,3,FALSE)),0,$C37*VLOOKUP($A37,'(1) Beginning Balances'!$A:$D,3,FALSE))</f>
        <v>0</v>
      </c>
      <c r="E37" s="28">
        <f>IF(ISNA(VLOOKUP($A37,'(1) Beginning Balances'!$A:$D,4,FALSE)),0,$C37*VLOOKUP($A37,'(1) Beginning Balances'!$A:$D,4,FALSE))</f>
        <v>0</v>
      </c>
      <c r="O37" s="23" t="s">
        <v>64</v>
      </c>
      <c r="P37" s="23">
        <f t="shared" si="0"/>
        <v>0</v>
      </c>
    </row>
    <row r="38" spans="1:16" x14ac:dyDescent="0.2">
      <c r="A38" s="5"/>
      <c r="B38" s="6"/>
      <c r="C38" s="9"/>
      <c r="D38" s="28">
        <f>IF(ISNA(VLOOKUP($A38,'(1) Beginning Balances'!$A:$D,3,FALSE)),0,$C38*VLOOKUP($A38,'(1) Beginning Balances'!$A:$D,3,FALSE))</f>
        <v>0</v>
      </c>
      <c r="E38" s="28">
        <f>IF(ISNA(VLOOKUP($A38,'(1) Beginning Balances'!$A:$D,4,FALSE)),0,$C38*VLOOKUP($A38,'(1) Beginning Balances'!$A:$D,4,FALSE))</f>
        <v>0</v>
      </c>
      <c r="O38" s="23" t="s">
        <v>65</v>
      </c>
      <c r="P38" s="23">
        <f t="shared" si="0"/>
        <v>0</v>
      </c>
    </row>
    <row r="39" spans="1:16" x14ac:dyDescent="0.2">
      <c r="A39" s="5"/>
      <c r="B39" s="6"/>
      <c r="C39" s="9"/>
      <c r="D39" s="28">
        <f>IF(ISNA(VLOOKUP($A39,'(1) Beginning Balances'!$A:$D,3,FALSE)),0,$C39*VLOOKUP($A39,'(1) Beginning Balances'!$A:$D,3,FALSE))</f>
        <v>0</v>
      </c>
      <c r="E39" s="28">
        <f>IF(ISNA(VLOOKUP($A39,'(1) Beginning Balances'!$A:$D,4,FALSE)),0,$C39*VLOOKUP($A39,'(1) Beginning Balances'!$A:$D,4,FALSE))</f>
        <v>0</v>
      </c>
      <c r="O39" s="23" t="s">
        <v>66</v>
      </c>
      <c r="P39" s="23">
        <f t="shared" si="0"/>
        <v>0</v>
      </c>
    </row>
    <row r="40" spans="1:16" x14ac:dyDescent="0.2">
      <c r="A40" s="5"/>
      <c r="B40" s="6"/>
      <c r="C40" s="9"/>
      <c r="D40" s="28">
        <f>IF(ISNA(VLOOKUP($A40,'(1) Beginning Balances'!$A:$D,3,FALSE)),0,$C40*VLOOKUP($A40,'(1) Beginning Balances'!$A:$D,3,FALSE))</f>
        <v>0</v>
      </c>
      <c r="E40" s="28">
        <f>IF(ISNA(VLOOKUP($A40,'(1) Beginning Balances'!$A:$D,4,FALSE)),0,$C40*VLOOKUP($A40,'(1) Beginning Balances'!$A:$D,4,FALSE))</f>
        <v>0</v>
      </c>
      <c r="O40" s="23" t="s">
        <v>67</v>
      </c>
      <c r="P40" s="23">
        <f t="shared" si="0"/>
        <v>0</v>
      </c>
    </row>
    <row r="41" spans="1:16" x14ac:dyDescent="0.2">
      <c r="A41" s="5"/>
      <c r="B41" s="6"/>
      <c r="C41" s="9"/>
      <c r="D41" s="28">
        <f>IF(ISNA(VLOOKUP($A41,'(1) Beginning Balances'!$A:$D,3,FALSE)),0,$C41*VLOOKUP($A41,'(1) Beginning Balances'!$A:$D,3,FALSE))</f>
        <v>0</v>
      </c>
      <c r="E41" s="28">
        <f>IF(ISNA(VLOOKUP($A41,'(1) Beginning Balances'!$A:$D,4,FALSE)),0,$C41*VLOOKUP($A41,'(1) Beginning Balances'!$A:$D,4,FALSE))</f>
        <v>0</v>
      </c>
      <c r="O41" s="23" t="s">
        <v>68</v>
      </c>
      <c r="P41" s="23">
        <f t="shared" si="0"/>
        <v>0</v>
      </c>
    </row>
    <row r="42" spans="1:16" x14ac:dyDescent="0.2">
      <c r="A42" s="5"/>
      <c r="B42" s="6"/>
      <c r="C42" s="9"/>
      <c r="D42" s="28">
        <f>IF(ISNA(VLOOKUP($A42,'(1) Beginning Balances'!$A:$D,3,FALSE)),0,$C42*VLOOKUP($A42,'(1) Beginning Balances'!$A:$D,3,FALSE))</f>
        <v>0</v>
      </c>
      <c r="E42" s="28">
        <f>IF(ISNA(VLOOKUP($A42,'(1) Beginning Balances'!$A:$D,4,FALSE)),0,$C42*VLOOKUP($A42,'(1) Beginning Balances'!$A:$D,4,FALSE))</f>
        <v>0</v>
      </c>
      <c r="O42" s="23" t="s">
        <v>69</v>
      </c>
      <c r="P42" s="23">
        <f t="shared" si="0"/>
        <v>0</v>
      </c>
    </row>
    <row r="43" spans="1:16" x14ac:dyDescent="0.2">
      <c r="A43" s="5"/>
      <c r="B43" s="6"/>
      <c r="C43" s="9"/>
      <c r="D43" s="28">
        <f>IF(ISNA(VLOOKUP($A43,'(1) Beginning Balances'!$A:$D,3,FALSE)),0,$C43*VLOOKUP($A43,'(1) Beginning Balances'!$A:$D,3,FALSE))</f>
        <v>0</v>
      </c>
      <c r="E43" s="28">
        <f>IF(ISNA(VLOOKUP($A43,'(1) Beginning Balances'!$A:$D,4,FALSE)),0,$C43*VLOOKUP($A43,'(1) Beginning Balances'!$A:$D,4,FALSE))</f>
        <v>0</v>
      </c>
      <c r="O43" s="23" t="s">
        <v>70</v>
      </c>
      <c r="P43" s="23">
        <f t="shared" si="0"/>
        <v>0</v>
      </c>
    </row>
    <row r="44" spans="1:16" x14ac:dyDescent="0.2">
      <c r="A44" s="5"/>
      <c r="B44" s="6"/>
      <c r="C44" s="9"/>
      <c r="D44" s="28">
        <f>IF(ISNA(VLOOKUP($A44,'(1) Beginning Balances'!$A:$D,3,FALSE)),0,$C44*VLOOKUP($A44,'(1) Beginning Balances'!$A:$D,3,FALSE))</f>
        <v>0</v>
      </c>
      <c r="E44" s="28">
        <f>IF(ISNA(VLOOKUP($A44,'(1) Beginning Balances'!$A:$D,4,FALSE)),0,$C44*VLOOKUP($A44,'(1) Beginning Balances'!$A:$D,4,FALSE))</f>
        <v>0</v>
      </c>
      <c r="O44" s="23" t="s">
        <v>71</v>
      </c>
      <c r="P44" s="23">
        <f t="shared" si="0"/>
        <v>0</v>
      </c>
    </row>
    <row r="45" spans="1:16" x14ac:dyDescent="0.2">
      <c r="A45" s="5"/>
      <c r="B45" s="6"/>
      <c r="C45" s="9"/>
      <c r="D45" s="28">
        <f>IF(ISNA(VLOOKUP($A45,'(1) Beginning Balances'!$A:$D,3,FALSE)),0,$C45*VLOOKUP($A45,'(1) Beginning Balances'!$A:$D,3,FALSE))</f>
        <v>0</v>
      </c>
      <c r="E45" s="28">
        <f>IF(ISNA(VLOOKUP($A45,'(1) Beginning Balances'!$A:$D,4,FALSE)),0,$C45*VLOOKUP($A45,'(1) Beginning Balances'!$A:$D,4,FALSE))</f>
        <v>0</v>
      </c>
      <c r="O45" s="23" t="s">
        <v>72</v>
      </c>
      <c r="P45" s="23">
        <f t="shared" si="0"/>
        <v>0</v>
      </c>
    </row>
    <row r="46" spans="1:16" x14ac:dyDescent="0.2">
      <c r="A46" s="5"/>
      <c r="B46" s="6"/>
      <c r="C46" s="9"/>
      <c r="D46" s="28">
        <f>IF(ISNA(VLOOKUP($A46,'(1) Beginning Balances'!$A:$D,3,FALSE)),0,$C46*VLOOKUP($A46,'(1) Beginning Balances'!$A:$D,3,FALSE))</f>
        <v>0</v>
      </c>
      <c r="E46" s="28">
        <f>IF(ISNA(VLOOKUP($A46,'(1) Beginning Balances'!$A:$D,4,FALSE)),0,$C46*VLOOKUP($A46,'(1) Beginning Balances'!$A:$D,4,FALSE))</f>
        <v>0</v>
      </c>
      <c r="O46" s="23" t="s">
        <v>73</v>
      </c>
      <c r="P46" s="23">
        <f t="shared" si="0"/>
        <v>0</v>
      </c>
    </row>
    <row r="47" spans="1:16" x14ac:dyDescent="0.2">
      <c r="A47" s="5"/>
      <c r="B47" s="6"/>
      <c r="C47" s="9"/>
      <c r="D47" s="28">
        <f>IF(ISNA(VLOOKUP($A47,'(1) Beginning Balances'!$A:$D,3,FALSE)),0,$C47*VLOOKUP($A47,'(1) Beginning Balances'!$A:$D,3,FALSE))</f>
        <v>0</v>
      </c>
      <c r="E47" s="28">
        <f>IF(ISNA(VLOOKUP($A47,'(1) Beginning Balances'!$A:$D,4,FALSE)),0,$C47*VLOOKUP($A47,'(1) Beginning Balances'!$A:$D,4,FALSE))</f>
        <v>0</v>
      </c>
      <c r="O47" s="23" t="s">
        <v>74</v>
      </c>
      <c r="P47" s="23">
        <f t="shared" si="0"/>
        <v>0</v>
      </c>
    </row>
    <row r="48" spans="1:16" x14ac:dyDescent="0.2">
      <c r="A48" s="5"/>
      <c r="B48" s="6"/>
      <c r="C48" s="9"/>
      <c r="D48" s="28">
        <f>IF(ISNA(VLOOKUP($A48,'(1) Beginning Balances'!$A:$D,3,FALSE)),0,$C48*VLOOKUP($A48,'(1) Beginning Balances'!$A:$D,3,FALSE))</f>
        <v>0</v>
      </c>
      <c r="E48" s="28">
        <f>IF(ISNA(VLOOKUP($A48,'(1) Beginning Balances'!$A:$D,4,FALSE)),0,$C48*VLOOKUP($A48,'(1) Beginning Balances'!$A:$D,4,FALSE))</f>
        <v>0</v>
      </c>
      <c r="O48" s="23" t="s">
        <v>75</v>
      </c>
      <c r="P48" s="23">
        <f t="shared" si="0"/>
        <v>0</v>
      </c>
    </row>
    <row r="49" spans="1:16" x14ac:dyDescent="0.2">
      <c r="A49" s="5"/>
      <c r="B49" s="6"/>
      <c r="C49" s="9"/>
      <c r="D49" s="28">
        <f>IF(ISNA(VLOOKUP($A49,'(1) Beginning Balances'!$A:$D,3,FALSE)),0,$C49*VLOOKUP($A49,'(1) Beginning Balances'!$A:$D,3,FALSE))</f>
        <v>0</v>
      </c>
      <c r="E49" s="28">
        <f>IF(ISNA(VLOOKUP($A49,'(1) Beginning Balances'!$A:$D,4,FALSE)),0,$C49*VLOOKUP($A49,'(1) Beginning Balances'!$A:$D,4,FALSE))</f>
        <v>0</v>
      </c>
      <c r="O49" s="23" t="s">
        <v>76</v>
      </c>
      <c r="P49" s="23">
        <f t="shared" si="0"/>
        <v>0</v>
      </c>
    </row>
    <row r="50" spans="1:16" x14ac:dyDescent="0.2">
      <c r="A50" s="5"/>
      <c r="B50" s="6"/>
      <c r="C50" s="9"/>
      <c r="D50" s="28">
        <f>IF(ISNA(VLOOKUP($A50,'(1) Beginning Balances'!$A:$D,3,FALSE)),0,$C50*VLOOKUP($A50,'(1) Beginning Balances'!$A:$D,3,FALSE))</f>
        <v>0</v>
      </c>
      <c r="E50" s="28">
        <f>IF(ISNA(VLOOKUP($A50,'(1) Beginning Balances'!$A:$D,4,FALSE)),0,$C50*VLOOKUP($A50,'(1) Beginning Balances'!$A:$D,4,FALSE))</f>
        <v>0</v>
      </c>
      <c r="O50" s="23" t="s">
        <v>77</v>
      </c>
      <c r="P50" s="23">
        <f t="shared" si="0"/>
        <v>0</v>
      </c>
    </row>
    <row r="51" spans="1:16" x14ac:dyDescent="0.2">
      <c r="A51" s="5"/>
      <c r="B51" s="6"/>
      <c r="C51" s="9"/>
      <c r="D51" s="28">
        <f>IF(ISNA(VLOOKUP($A51,'(1) Beginning Balances'!$A:$D,3,FALSE)),0,$C51*VLOOKUP($A51,'(1) Beginning Balances'!$A:$D,3,FALSE))</f>
        <v>0</v>
      </c>
      <c r="E51" s="28">
        <f>IF(ISNA(VLOOKUP($A51,'(1) Beginning Balances'!$A:$D,4,FALSE)),0,$C51*VLOOKUP($A51,'(1) Beginning Balances'!$A:$D,4,FALSE))</f>
        <v>0</v>
      </c>
      <c r="O51" s="23" t="s">
        <v>78</v>
      </c>
      <c r="P51" s="23">
        <f t="shared" si="0"/>
        <v>0</v>
      </c>
    </row>
    <row r="52" spans="1:16" x14ac:dyDescent="0.2">
      <c r="A52" s="5"/>
      <c r="B52" s="6"/>
      <c r="C52" s="9"/>
      <c r="D52" s="28">
        <f>IF(ISNA(VLOOKUP($A52,'(1) Beginning Balances'!$A:$D,3,FALSE)),0,$C52*VLOOKUP($A52,'(1) Beginning Balances'!$A:$D,3,FALSE))</f>
        <v>0</v>
      </c>
      <c r="E52" s="28">
        <f>IF(ISNA(VLOOKUP($A52,'(1) Beginning Balances'!$A:$D,4,FALSE)),0,$C52*VLOOKUP($A52,'(1) Beginning Balances'!$A:$D,4,FALSE))</f>
        <v>0</v>
      </c>
      <c r="O52" s="23" t="s">
        <v>79</v>
      </c>
      <c r="P52" s="23">
        <f t="shared" si="0"/>
        <v>0</v>
      </c>
    </row>
    <row r="53" spans="1:16" x14ac:dyDescent="0.2">
      <c r="A53" s="5"/>
      <c r="B53" s="6"/>
      <c r="C53" s="9"/>
      <c r="D53" s="28">
        <f>IF(ISNA(VLOOKUP($A53,'(1) Beginning Balances'!$A:$D,3,FALSE)),0,$C53*VLOOKUP($A53,'(1) Beginning Balances'!$A:$D,3,FALSE))</f>
        <v>0</v>
      </c>
      <c r="E53" s="28">
        <f>IF(ISNA(VLOOKUP($A53,'(1) Beginning Balances'!$A:$D,4,FALSE)),0,$C53*VLOOKUP($A53,'(1) Beginning Balances'!$A:$D,4,FALSE))</f>
        <v>0</v>
      </c>
      <c r="O53" s="23" t="s">
        <v>80</v>
      </c>
      <c r="P53" s="23">
        <f t="shared" si="0"/>
        <v>0</v>
      </c>
    </row>
    <row r="54" spans="1:16" x14ac:dyDescent="0.2">
      <c r="A54" s="5"/>
      <c r="B54" s="6"/>
      <c r="C54" s="9"/>
      <c r="D54" s="28">
        <f>IF(ISNA(VLOOKUP($A54,'(1) Beginning Balances'!$A:$D,3,FALSE)),0,$C54*VLOOKUP($A54,'(1) Beginning Balances'!$A:$D,3,FALSE))</f>
        <v>0</v>
      </c>
      <c r="E54" s="28">
        <f>IF(ISNA(VLOOKUP($A54,'(1) Beginning Balances'!$A:$D,4,FALSE)),0,$C54*VLOOKUP($A54,'(1) Beginning Balances'!$A:$D,4,FALSE))</f>
        <v>0</v>
      </c>
      <c r="O54" s="23" t="s">
        <v>81</v>
      </c>
      <c r="P54" s="23">
        <f t="shared" si="0"/>
        <v>0</v>
      </c>
    </row>
    <row r="55" spans="1:16" x14ac:dyDescent="0.2">
      <c r="A55" s="5"/>
      <c r="B55" s="6"/>
      <c r="C55" s="9"/>
      <c r="D55" s="28">
        <f>IF(ISNA(VLOOKUP($A55,'(1) Beginning Balances'!$A:$D,3,FALSE)),0,$C55*VLOOKUP($A55,'(1) Beginning Balances'!$A:$D,3,FALSE))</f>
        <v>0</v>
      </c>
      <c r="E55" s="28">
        <f>IF(ISNA(VLOOKUP($A55,'(1) Beginning Balances'!$A:$D,4,FALSE)),0,$C55*VLOOKUP($A55,'(1) Beginning Balances'!$A:$D,4,FALSE))</f>
        <v>0</v>
      </c>
      <c r="O55" s="23" t="s">
        <v>82</v>
      </c>
      <c r="P55" s="23">
        <f t="shared" si="0"/>
        <v>0</v>
      </c>
    </row>
    <row r="56" spans="1:16" x14ac:dyDescent="0.2">
      <c r="A56" s="5"/>
      <c r="B56" s="6"/>
      <c r="C56" s="9"/>
      <c r="D56" s="28">
        <f>IF(ISNA(VLOOKUP($A56,'(1) Beginning Balances'!$A:$D,3,FALSE)),0,$C56*VLOOKUP($A56,'(1) Beginning Balances'!$A:$D,3,FALSE))</f>
        <v>0</v>
      </c>
      <c r="E56" s="28">
        <f>IF(ISNA(VLOOKUP($A56,'(1) Beginning Balances'!$A:$D,4,FALSE)),0,$C56*VLOOKUP($A56,'(1) Beginning Balances'!$A:$D,4,FALSE))</f>
        <v>0</v>
      </c>
      <c r="O56" s="23" t="s">
        <v>83</v>
      </c>
      <c r="P56" s="23">
        <f t="shared" si="0"/>
        <v>0</v>
      </c>
    </row>
    <row r="57" spans="1:16" x14ac:dyDescent="0.2">
      <c r="A57" s="5"/>
      <c r="B57" s="6"/>
      <c r="C57" s="9"/>
      <c r="D57" s="28">
        <f>IF(ISNA(VLOOKUP($A57,'(1) Beginning Balances'!$A:$D,3,FALSE)),0,$C57*VLOOKUP($A57,'(1) Beginning Balances'!$A:$D,3,FALSE))</f>
        <v>0</v>
      </c>
      <c r="E57" s="28">
        <f>IF(ISNA(VLOOKUP($A57,'(1) Beginning Balances'!$A:$D,4,FALSE)),0,$C57*VLOOKUP($A57,'(1) Beginning Balances'!$A:$D,4,FALSE))</f>
        <v>0</v>
      </c>
      <c r="O57" s="23" t="s">
        <v>84</v>
      </c>
      <c r="P57" s="23">
        <f t="shared" si="0"/>
        <v>0</v>
      </c>
    </row>
    <row r="58" spans="1:16" x14ac:dyDescent="0.2">
      <c r="A58" s="5"/>
      <c r="B58" s="6"/>
      <c r="C58" s="9"/>
      <c r="D58" s="28">
        <f>IF(ISNA(VLOOKUP($A58,'(1) Beginning Balances'!$A:$D,3,FALSE)),0,$C58*VLOOKUP($A58,'(1) Beginning Balances'!$A:$D,3,FALSE))</f>
        <v>0</v>
      </c>
      <c r="E58" s="28">
        <f>IF(ISNA(VLOOKUP($A58,'(1) Beginning Balances'!$A:$D,4,FALSE)),0,$C58*VLOOKUP($A58,'(1) Beginning Balances'!$A:$D,4,FALSE))</f>
        <v>0</v>
      </c>
      <c r="O58" s="23" t="s">
        <v>85</v>
      </c>
      <c r="P58" s="23">
        <f t="shared" si="0"/>
        <v>0</v>
      </c>
    </row>
    <row r="59" spans="1:16" x14ac:dyDescent="0.2">
      <c r="A59" s="5"/>
      <c r="B59" s="6"/>
      <c r="C59" s="9"/>
      <c r="D59" s="28">
        <f>IF(ISNA(VLOOKUP($A59,'(1) Beginning Balances'!$A:$D,3,FALSE)),0,$C59*VLOOKUP($A59,'(1) Beginning Balances'!$A:$D,3,FALSE))</f>
        <v>0</v>
      </c>
      <c r="E59" s="28">
        <f>IF(ISNA(VLOOKUP($A59,'(1) Beginning Balances'!$A:$D,4,FALSE)),0,$C59*VLOOKUP($A59,'(1) Beginning Balances'!$A:$D,4,FALSE))</f>
        <v>0</v>
      </c>
      <c r="O59" s="23" t="s">
        <v>86</v>
      </c>
      <c r="P59" s="23">
        <f t="shared" si="0"/>
        <v>0</v>
      </c>
    </row>
    <row r="60" spans="1:16" x14ac:dyDescent="0.2">
      <c r="A60" s="5"/>
      <c r="B60" s="6"/>
      <c r="C60" s="9"/>
      <c r="D60" s="28">
        <f>IF(ISNA(VLOOKUP($A60,'(1) Beginning Balances'!$A:$D,3,FALSE)),0,$C60*VLOOKUP($A60,'(1) Beginning Balances'!$A:$D,3,FALSE))</f>
        <v>0</v>
      </c>
      <c r="E60" s="28">
        <f>IF(ISNA(VLOOKUP($A60,'(1) Beginning Balances'!$A:$D,4,FALSE)),0,$C60*VLOOKUP($A60,'(1) Beginning Balances'!$A:$D,4,FALSE))</f>
        <v>0</v>
      </c>
      <c r="O60" s="23" t="s">
        <v>87</v>
      </c>
      <c r="P60" s="23">
        <f t="shared" si="0"/>
        <v>0</v>
      </c>
    </row>
    <row r="61" spans="1:16" x14ac:dyDescent="0.2">
      <c r="A61" s="5"/>
      <c r="B61" s="6"/>
      <c r="C61" s="9"/>
      <c r="D61" s="28">
        <f>IF(ISNA(VLOOKUP($A61,'(1) Beginning Balances'!$A:$D,3,FALSE)),0,$C61*VLOOKUP($A61,'(1) Beginning Balances'!$A:$D,3,FALSE))</f>
        <v>0</v>
      </c>
      <c r="E61" s="28">
        <f>IF(ISNA(VLOOKUP($A61,'(1) Beginning Balances'!$A:$D,4,FALSE)),0,$C61*VLOOKUP($A61,'(1) Beginning Balances'!$A:$D,4,FALSE))</f>
        <v>0</v>
      </c>
      <c r="O61" s="23" t="str">
        <f>'(1) Beginning Balances'!A61</f>
        <v>New Test/Product 1</v>
      </c>
      <c r="P61" s="23">
        <f t="shared" si="0"/>
        <v>0</v>
      </c>
    </row>
    <row r="62" spans="1:16" x14ac:dyDescent="0.2">
      <c r="A62" s="5"/>
      <c r="B62" s="6"/>
      <c r="C62" s="9"/>
      <c r="D62" s="28">
        <f>IF(ISNA(VLOOKUP($A62,'(1) Beginning Balances'!$A:$D,3,FALSE)),0,$C62*VLOOKUP($A62,'(1) Beginning Balances'!$A:$D,3,FALSE))</f>
        <v>0</v>
      </c>
      <c r="E62" s="28">
        <f>IF(ISNA(VLOOKUP($A62,'(1) Beginning Balances'!$A:$D,4,FALSE)),0,$C62*VLOOKUP($A62,'(1) Beginning Balances'!$A:$D,4,FALSE))</f>
        <v>0</v>
      </c>
      <c r="O62" s="23" t="str">
        <f>'(1) Beginning Balances'!A62</f>
        <v>New Test/Product 2</v>
      </c>
      <c r="P62" s="23">
        <f t="shared" si="0"/>
        <v>0</v>
      </c>
    </row>
    <row r="63" spans="1:16" x14ac:dyDescent="0.2">
      <c r="A63" s="5"/>
      <c r="B63" s="6"/>
      <c r="C63" s="9"/>
      <c r="D63" s="28">
        <f>IF(ISNA(VLOOKUP($A63,'(1) Beginning Balances'!$A:$D,3,FALSE)),0,$C63*VLOOKUP($A63,'(1) Beginning Balances'!$A:$D,3,FALSE))</f>
        <v>0</v>
      </c>
      <c r="E63" s="28">
        <f>IF(ISNA(VLOOKUP($A63,'(1) Beginning Balances'!$A:$D,4,FALSE)),0,$C63*VLOOKUP($A63,'(1) Beginning Balances'!$A:$D,4,FALSE))</f>
        <v>0</v>
      </c>
      <c r="O63" s="23" t="str">
        <f>'(1) Beginning Balances'!A63</f>
        <v>New Test/Product 3</v>
      </c>
      <c r="P63" s="23">
        <f t="shared" si="0"/>
        <v>0</v>
      </c>
    </row>
    <row r="64" spans="1:16" x14ac:dyDescent="0.2">
      <c r="A64" s="5"/>
      <c r="B64" s="6"/>
      <c r="C64" s="9"/>
      <c r="D64" s="28">
        <f>IF(ISNA(VLOOKUP($A64,'(1) Beginning Balances'!$A:$D,3,FALSE)),0,$C64*VLOOKUP($A64,'(1) Beginning Balances'!$A:$D,3,FALSE))</f>
        <v>0</v>
      </c>
      <c r="E64" s="28">
        <f>IF(ISNA(VLOOKUP($A64,'(1) Beginning Balances'!$A:$D,4,FALSE)),0,$C64*VLOOKUP($A64,'(1) Beginning Balances'!$A:$D,4,FALSE))</f>
        <v>0</v>
      </c>
      <c r="O64" s="23" t="str">
        <f>'(1) Beginning Balances'!A64</f>
        <v>New Test/Product 4</v>
      </c>
      <c r="P64" s="23">
        <f t="shared" si="0"/>
        <v>0</v>
      </c>
    </row>
    <row r="65" spans="1:16" x14ac:dyDescent="0.2">
      <c r="A65" s="5"/>
      <c r="B65" s="6"/>
      <c r="C65" s="9"/>
      <c r="D65" s="28">
        <f>IF(ISNA(VLOOKUP($A65,'(1) Beginning Balances'!$A:$D,3,FALSE)),0,$C65*VLOOKUP($A65,'(1) Beginning Balances'!$A:$D,3,FALSE))</f>
        <v>0</v>
      </c>
      <c r="E65" s="28">
        <f>IF(ISNA(VLOOKUP($A65,'(1) Beginning Balances'!$A:$D,4,FALSE)),0,$C65*VLOOKUP($A65,'(1) Beginning Balances'!$A:$D,4,FALSE))</f>
        <v>0</v>
      </c>
      <c r="O65" s="23" t="str">
        <f>'(1) Beginning Balances'!A65</f>
        <v>New Test/Product 5</v>
      </c>
      <c r="P65" s="23">
        <f t="shared" si="0"/>
        <v>0</v>
      </c>
    </row>
    <row r="66" spans="1:16" x14ac:dyDescent="0.2">
      <c r="A66" s="5"/>
      <c r="B66" s="6"/>
      <c r="C66" s="9"/>
      <c r="D66" s="28">
        <f>IF(ISNA(VLOOKUP($A66,'(1) Beginning Balances'!$A:$D,3,FALSE)),0,$C66*VLOOKUP($A66,'(1) Beginning Balances'!$A:$D,3,FALSE))</f>
        <v>0</v>
      </c>
      <c r="E66" s="28">
        <f>IF(ISNA(VLOOKUP($A66,'(1) Beginning Balances'!$A:$D,4,FALSE)),0,$C66*VLOOKUP($A66,'(1) Beginning Balances'!$A:$D,4,FALSE))</f>
        <v>0</v>
      </c>
      <c r="O66" s="23" t="str">
        <f>'(1) Beginning Balances'!A66</f>
        <v>New Test/Product 6</v>
      </c>
      <c r="P66" s="23">
        <f t="shared" si="0"/>
        <v>0</v>
      </c>
    </row>
    <row r="67" spans="1:16" x14ac:dyDescent="0.2">
      <c r="A67" s="5"/>
      <c r="B67" s="6"/>
      <c r="C67" s="9"/>
      <c r="D67" s="28">
        <f>IF(ISNA(VLOOKUP($A67,'(1) Beginning Balances'!$A:$D,3,FALSE)),0,$C67*VLOOKUP($A67,'(1) Beginning Balances'!$A:$D,3,FALSE))</f>
        <v>0</v>
      </c>
      <c r="E67" s="28">
        <f>IF(ISNA(VLOOKUP($A67,'(1) Beginning Balances'!$A:$D,4,FALSE)),0,$C67*VLOOKUP($A67,'(1) Beginning Balances'!$A:$D,4,FALSE))</f>
        <v>0</v>
      </c>
      <c r="O67" s="23" t="str">
        <f>'(1) Beginning Balances'!A67</f>
        <v>New Test/Product 7</v>
      </c>
      <c r="P67" s="23">
        <f t="shared" si="0"/>
        <v>0</v>
      </c>
    </row>
    <row r="68" spans="1:16" x14ac:dyDescent="0.2">
      <c r="A68" s="5"/>
      <c r="B68" s="6"/>
      <c r="C68" s="9"/>
      <c r="D68" s="28">
        <f>IF(ISNA(VLOOKUP($A68,'(1) Beginning Balances'!$A:$D,3,FALSE)),0,$C68*VLOOKUP($A68,'(1) Beginning Balances'!$A:$D,3,FALSE))</f>
        <v>0</v>
      </c>
      <c r="E68" s="28">
        <f>IF(ISNA(VLOOKUP($A68,'(1) Beginning Balances'!$A:$D,4,FALSE)),0,$C68*VLOOKUP($A68,'(1) Beginning Balances'!$A:$D,4,FALSE))</f>
        <v>0</v>
      </c>
      <c r="O68" s="23" t="str">
        <f>'(1) Beginning Balances'!A68</f>
        <v>New Test/Product 8</v>
      </c>
      <c r="P68" s="23">
        <f t="shared" si="0"/>
        <v>0</v>
      </c>
    </row>
    <row r="69" spans="1:16" x14ac:dyDescent="0.2">
      <c r="A69" s="5"/>
      <c r="B69" s="6"/>
      <c r="C69" s="9"/>
      <c r="D69" s="28">
        <f>IF(ISNA(VLOOKUP($A69,'(1) Beginning Balances'!$A:$D,3,FALSE)),0,$C69*VLOOKUP($A69,'(1) Beginning Balances'!$A:$D,3,FALSE))</f>
        <v>0</v>
      </c>
      <c r="E69" s="28">
        <f>IF(ISNA(VLOOKUP($A69,'(1) Beginning Balances'!$A:$D,4,FALSE)),0,$C69*VLOOKUP($A69,'(1) Beginning Balances'!$A:$D,4,FALSE))</f>
        <v>0</v>
      </c>
      <c r="O69" s="23" t="str">
        <f>'(1) Beginning Balances'!A69</f>
        <v>New Test/Product 9</v>
      </c>
      <c r="P69" s="23">
        <f t="shared" si="0"/>
        <v>0</v>
      </c>
    </row>
    <row r="70" spans="1:16" x14ac:dyDescent="0.2">
      <c r="A70" s="5"/>
      <c r="B70" s="6"/>
      <c r="C70" s="9"/>
      <c r="D70" s="28">
        <f>IF(ISNA(VLOOKUP($A70,'(1) Beginning Balances'!$A:$D,3,FALSE)),0,$C70*VLOOKUP($A70,'(1) Beginning Balances'!$A:$D,3,FALSE))</f>
        <v>0</v>
      </c>
      <c r="E70" s="28">
        <f>IF(ISNA(VLOOKUP($A70,'(1) Beginning Balances'!$A:$D,4,FALSE)),0,$C70*VLOOKUP($A70,'(1) Beginning Balances'!$A:$D,4,FALSE))</f>
        <v>0</v>
      </c>
      <c r="O70" s="23" t="str">
        <f>'(1) Beginning Balances'!A70</f>
        <v>New Test/Product 10</v>
      </c>
      <c r="P70" s="23">
        <f t="shared" si="0"/>
        <v>0</v>
      </c>
    </row>
    <row r="71" spans="1:16" x14ac:dyDescent="0.2">
      <c r="A71" s="5"/>
      <c r="B71" s="6"/>
      <c r="C71" s="9"/>
      <c r="D71" s="28">
        <f>IF(ISNA(VLOOKUP($A71,'(1) Beginning Balances'!$A:$D,3,FALSE)),0,$C71*VLOOKUP($A71,'(1) Beginning Balances'!$A:$D,3,FALSE))</f>
        <v>0</v>
      </c>
      <c r="E71" s="28">
        <f>IF(ISNA(VLOOKUP($A71,'(1) Beginning Balances'!$A:$D,4,FALSE)),0,$C71*VLOOKUP($A71,'(1) Beginning Balances'!$A:$D,4,FALSE))</f>
        <v>0</v>
      </c>
    </row>
    <row r="72" spans="1:16" x14ac:dyDescent="0.2">
      <c r="A72" s="5"/>
      <c r="B72" s="6"/>
      <c r="C72" s="9"/>
      <c r="D72" s="28">
        <f>IF(ISNA(VLOOKUP($A72,'(1) Beginning Balances'!$A:$D,3,FALSE)),0,$C72*VLOOKUP($A72,'(1) Beginning Balances'!$A:$D,3,FALSE))</f>
        <v>0</v>
      </c>
      <c r="E72" s="28">
        <f>IF(ISNA(VLOOKUP($A72,'(1) Beginning Balances'!$A:$D,4,FALSE)),0,$C72*VLOOKUP($A72,'(1) Beginning Balances'!$A:$D,4,FALSE))</f>
        <v>0</v>
      </c>
    </row>
    <row r="73" spans="1:16" x14ac:dyDescent="0.2">
      <c r="A73" s="5"/>
      <c r="B73" s="6"/>
      <c r="C73" s="9"/>
      <c r="D73" s="28">
        <f>IF(ISNA(VLOOKUP($A73,'(1) Beginning Balances'!$A:$D,3,FALSE)),0,$C73*VLOOKUP($A73,'(1) Beginning Balances'!$A:$D,3,FALSE))</f>
        <v>0</v>
      </c>
      <c r="E73" s="28">
        <f>IF(ISNA(VLOOKUP($A73,'(1) Beginning Balances'!$A:$D,4,FALSE)),0,$C73*VLOOKUP($A73,'(1) Beginning Balances'!$A:$D,4,FALSE))</f>
        <v>0</v>
      </c>
    </row>
    <row r="74" spans="1:16" x14ac:dyDescent="0.2">
      <c r="A74" s="5"/>
      <c r="B74" s="6"/>
      <c r="C74" s="9"/>
      <c r="D74" s="28">
        <f>IF(ISNA(VLOOKUP($A74,'(1) Beginning Balances'!$A:$D,3,FALSE)),0,$C74*VLOOKUP($A74,'(1) Beginning Balances'!$A:$D,3,FALSE))</f>
        <v>0</v>
      </c>
      <c r="E74" s="28">
        <f>IF(ISNA(VLOOKUP($A74,'(1) Beginning Balances'!$A:$D,4,FALSE)),0,$C74*VLOOKUP($A74,'(1) Beginning Balances'!$A:$D,4,FALSE))</f>
        <v>0</v>
      </c>
    </row>
    <row r="75" spans="1:16" x14ac:dyDescent="0.2">
      <c r="A75" s="5"/>
      <c r="B75" s="6"/>
      <c r="C75" s="9"/>
      <c r="D75" s="28">
        <f>IF(ISNA(VLOOKUP($A75,'(1) Beginning Balances'!$A:$D,3,FALSE)),0,$C75*VLOOKUP($A75,'(1) Beginning Balances'!$A:$D,3,FALSE))</f>
        <v>0</v>
      </c>
      <c r="E75" s="28">
        <f>IF(ISNA(VLOOKUP($A75,'(1) Beginning Balances'!$A:$D,4,FALSE)),0,$C75*VLOOKUP($A75,'(1) Beginning Balances'!$A:$D,4,FALSE))</f>
        <v>0</v>
      </c>
    </row>
    <row r="76" spans="1:16" x14ac:dyDescent="0.2">
      <c r="A76" s="5"/>
      <c r="B76" s="6"/>
      <c r="C76" s="9"/>
      <c r="D76" s="28">
        <f>IF(ISNA(VLOOKUP($A76,'(1) Beginning Balances'!$A:$D,3,FALSE)),0,$C76*VLOOKUP($A76,'(1) Beginning Balances'!$A:$D,3,FALSE))</f>
        <v>0</v>
      </c>
      <c r="E76" s="28">
        <f>IF(ISNA(VLOOKUP($A76,'(1) Beginning Balances'!$A:$D,4,FALSE)),0,$C76*VLOOKUP($A76,'(1) Beginning Balances'!$A:$D,4,FALSE))</f>
        <v>0</v>
      </c>
    </row>
    <row r="77" spans="1:16" x14ac:dyDescent="0.2">
      <c r="A77" s="5"/>
      <c r="B77" s="6"/>
      <c r="C77" s="9"/>
      <c r="D77" s="28">
        <f>IF(ISNA(VLOOKUP($A77,'(1) Beginning Balances'!$A:$D,3,FALSE)),0,$C77*VLOOKUP($A77,'(1) Beginning Balances'!$A:$D,3,FALSE))</f>
        <v>0</v>
      </c>
      <c r="E77" s="28">
        <f>IF(ISNA(VLOOKUP($A77,'(1) Beginning Balances'!$A:$D,4,FALSE)),0,$C77*VLOOKUP($A77,'(1) Beginning Balances'!$A:$D,4,FALSE))</f>
        <v>0</v>
      </c>
    </row>
    <row r="78" spans="1:16" x14ac:dyDescent="0.2">
      <c r="A78" s="5"/>
      <c r="B78" s="6"/>
      <c r="C78" s="9"/>
      <c r="D78" s="28">
        <f>IF(ISNA(VLOOKUP($A78,'(1) Beginning Balances'!$A:$D,3,FALSE)),0,$C78*VLOOKUP($A78,'(1) Beginning Balances'!$A:$D,3,FALSE))</f>
        <v>0</v>
      </c>
      <c r="E78" s="28">
        <f>IF(ISNA(VLOOKUP($A78,'(1) Beginning Balances'!$A:$D,4,FALSE)),0,$C78*VLOOKUP($A78,'(1) Beginning Balances'!$A:$D,4,FALSE))</f>
        <v>0</v>
      </c>
    </row>
    <row r="79" spans="1:16" x14ac:dyDescent="0.2">
      <c r="A79" s="5"/>
      <c r="B79" s="6"/>
      <c r="C79" s="9"/>
      <c r="D79" s="28">
        <f>IF(ISNA(VLOOKUP($A79,'(1) Beginning Balances'!$A:$D,3,FALSE)),0,$C79*VLOOKUP($A79,'(1) Beginning Balances'!$A:$D,3,FALSE))</f>
        <v>0</v>
      </c>
      <c r="E79" s="28">
        <f>IF(ISNA(VLOOKUP($A79,'(1) Beginning Balances'!$A:$D,4,FALSE)),0,$C79*VLOOKUP($A79,'(1) Beginning Balances'!$A:$D,4,FALSE))</f>
        <v>0</v>
      </c>
    </row>
    <row r="80" spans="1:16" x14ac:dyDescent="0.2">
      <c r="A80" s="5"/>
      <c r="B80" s="6"/>
      <c r="C80" s="9"/>
      <c r="D80" s="28">
        <f>IF(ISNA(VLOOKUP($A80,'(1) Beginning Balances'!$A:$D,3,FALSE)),0,$C80*VLOOKUP($A80,'(1) Beginning Balances'!$A:$D,3,FALSE))</f>
        <v>0</v>
      </c>
      <c r="E80" s="28">
        <f>IF(ISNA(VLOOKUP($A80,'(1) Beginning Balances'!$A:$D,4,FALSE)),0,$C80*VLOOKUP($A80,'(1) Beginning Balances'!$A:$D,4,FALSE))</f>
        <v>0</v>
      </c>
    </row>
    <row r="81" spans="1:5" x14ac:dyDescent="0.2">
      <c r="A81" s="5"/>
      <c r="B81" s="6"/>
      <c r="C81" s="9"/>
      <c r="D81" s="28">
        <f>IF(ISNA(VLOOKUP($A81,'(1) Beginning Balances'!$A:$D,3,FALSE)),0,$C81*VLOOKUP($A81,'(1) Beginning Balances'!$A:$D,3,FALSE))</f>
        <v>0</v>
      </c>
      <c r="E81" s="28">
        <f>IF(ISNA(VLOOKUP($A81,'(1) Beginning Balances'!$A:$D,4,FALSE)),0,$C81*VLOOKUP($A81,'(1) Beginning Balances'!$A:$D,4,FALSE))</f>
        <v>0</v>
      </c>
    </row>
    <row r="82" spans="1:5" x14ac:dyDescent="0.2">
      <c r="A82" s="5"/>
      <c r="B82" s="6"/>
      <c r="C82" s="9"/>
      <c r="D82" s="28">
        <f>IF(ISNA(VLOOKUP($A82,'(1) Beginning Balances'!$A:$D,3,FALSE)),0,$C82*VLOOKUP($A82,'(1) Beginning Balances'!$A:$D,3,FALSE))</f>
        <v>0</v>
      </c>
      <c r="E82" s="28">
        <f>IF(ISNA(VLOOKUP($A82,'(1) Beginning Balances'!$A:$D,4,FALSE)),0,$C82*VLOOKUP($A82,'(1) Beginning Balances'!$A:$D,4,FALSE))</f>
        <v>0</v>
      </c>
    </row>
    <row r="83" spans="1:5" x14ac:dyDescent="0.2">
      <c r="A83" s="5"/>
      <c r="B83" s="6"/>
      <c r="C83" s="9"/>
      <c r="D83" s="28">
        <f>IF(ISNA(VLOOKUP($A83,'(1) Beginning Balances'!$A:$D,3,FALSE)),0,$C83*VLOOKUP($A83,'(1) Beginning Balances'!$A:$D,3,FALSE))</f>
        <v>0</v>
      </c>
      <c r="E83" s="28">
        <f>IF(ISNA(VLOOKUP($A83,'(1) Beginning Balances'!$A:$D,4,FALSE)),0,$C83*VLOOKUP($A83,'(1) Beginning Balances'!$A:$D,4,FALSE))</f>
        <v>0</v>
      </c>
    </row>
    <row r="84" spans="1:5" x14ac:dyDescent="0.2">
      <c r="A84" s="5"/>
      <c r="B84" s="6"/>
      <c r="C84" s="9"/>
      <c r="D84" s="28">
        <f>IF(ISNA(VLOOKUP($A84,'(1) Beginning Balances'!$A:$D,3,FALSE)),0,$C84*VLOOKUP($A84,'(1) Beginning Balances'!$A:$D,3,FALSE))</f>
        <v>0</v>
      </c>
      <c r="E84" s="28">
        <f>IF(ISNA(VLOOKUP($A84,'(1) Beginning Balances'!$A:$D,4,FALSE)),0,$C84*VLOOKUP($A84,'(1) Beginning Balances'!$A:$D,4,FALSE))</f>
        <v>0</v>
      </c>
    </row>
    <row r="85" spans="1:5" x14ac:dyDescent="0.2">
      <c r="A85" s="5"/>
      <c r="B85" s="6"/>
      <c r="C85" s="9"/>
      <c r="D85" s="28">
        <f>IF(ISNA(VLOOKUP($A85,'(1) Beginning Balances'!$A:$D,3,FALSE)),0,$C85*VLOOKUP($A85,'(1) Beginning Balances'!$A:$D,3,FALSE))</f>
        <v>0</v>
      </c>
      <c r="E85" s="28">
        <f>IF(ISNA(VLOOKUP($A85,'(1) Beginning Balances'!$A:$D,4,FALSE)),0,$C85*VLOOKUP($A85,'(1) Beginning Balances'!$A:$D,4,FALSE))</f>
        <v>0</v>
      </c>
    </row>
    <row r="86" spans="1:5" x14ac:dyDescent="0.2">
      <c r="A86" s="5"/>
      <c r="B86" s="6"/>
      <c r="C86" s="9"/>
      <c r="D86" s="28">
        <f>IF(ISNA(VLOOKUP($A86,'(1) Beginning Balances'!$A:$D,3,FALSE)),0,$C86*VLOOKUP($A86,'(1) Beginning Balances'!$A:$D,3,FALSE))</f>
        <v>0</v>
      </c>
      <c r="E86" s="28">
        <f>IF(ISNA(VLOOKUP($A86,'(1) Beginning Balances'!$A:$D,4,FALSE)),0,$C86*VLOOKUP($A86,'(1) Beginning Balances'!$A:$D,4,FALSE))</f>
        <v>0</v>
      </c>
    </row>
    <row r="87" spans="1:5" x14ac:dyDescent="0.2">
      <c r="A87" s="5"/>
      <c r="B87" s="6"/>
      <c r="C87" s="9"/>
      <c r="D87" s="28">
        <f>IF(ISNA(VLOOKUP($A87,'(1) Beginning Balances'!$A:$D,3,FALSE)),0,$C87*VLOOKUP($A87,'(1) Beginning Balances'!$A:$D,3,FALSE))</f>
        <v>0</v>
      </c>
      <c r="E87" s="28">
        <f>IF(ISNA(VLOOKUP($A87,'(1) Beginning Balances'!$A:$D,4,FALSE)),0,$C87*VLOOKUP($A87,'(1) Beginning Balances'!$A:$D,4,FALSE))</f>
        <v>0</v>
      </c>
    </row>
    <row r="88" spans="1:5" x14ac:dyDescent="0.2">
      <c r="A88" s="5"/>
      <c r="B88" s="6"/>
      <c r="C88" s="9"/>
      <c r="D88" s="28">
        <f>IF(ISNA(VLOOKUP($A88,'(1) Beginning Balances'!$A:$D,3,FALSE)),0,$C88*VLOOKUP($A88,'(1) Beginning Balances'!$A:$D,3,FALSE))</f>
        <v>0</v>
      </c>
      <c r="E88" s="28">
        <f>IF(ISNA(VLOOKUP($A88,'(1) Beginning Balances'!$A:$D,4,FALSE)),0,$C88*VLOOKUP($A88,'(1) Beginning Balances'!$A:$D,4,FALSE))</f>
        <v>0</v>
      </c>
    </row>
    <row r="89" spans="1:5" x14ac:dyDescent="0.2">
      <c r="A89" s="5"/>
      <c r="B89" s="6"/>
      <c r="C89" s="9"/>
      <c r="D89" s="28">
        <f>IF(ISNA(VLOOKUP($A89,'(1) Beginning Balances'!$A:$D,3,FALSE)),0,$C89*VLOOKUP($A89,'(1) Beginning Balances'!$A:$D,3,FALSE))</f>
        <v>0</v>
      </c>
      <c r="E89" s="28">
        <f>IF(ISNA(VLOOKUP($A89,'(1) Beginning Balances'!$A:$D,4,FALSE)),0,$C89*VLOOKUP($A89,'(1) Beginning Balances'!$A:$D,4,FALSE))</f>
        <v>0</v>
      </c>
    </row>
    <row r="90" spans="1:5" x14ac:dyDescent="0.2">
      <c r="A90" s="5"/>
      <c r="B90" s="6"/>
      <c r="C90" s="9"/>
      <c r="D90" s="28">
        <f>IF(ISNA(VLOOKUP($A90,'(1) Beginning Balances'!$A:$D,3,FALSE)),0,$C90*VLOOKUP($A90,'(1) Beginning Balances'!$A:$D,3,FALSE))</f>
        <v>0</v>
      </c>
      <c r="E90" s="28">
        <f>IF(ISNA(VLOOKUP($A90,'(1) Beginning Balances'!$A:$D,4,FALSE)),0,$C90*VLOOKUP($A90,'(1) Beginning Balances'!$A:$D,4,FALSE))</f>
        <v>0</v>
      </c>
    </row>
    <row r="91" spans="1:5" x14ac:dyDescent="0.2">
      <c r="A91" s="5"/>
      <c r="B91" s="6"/>
      <c r="C91" s="9"/>
      <c r="D91" s="28">
        <f>IF(ISNA(VLOOKUP($A91,'(1) Beginning Balances'!$A:$D,3,FALSE)),0,$C91*VLOOKUP($A91,'(1) Beginning Balances'!$A:$D,3,FALSE))</f>
        <v>0</v>
      </c>
      <c r="E91" s="28">
        <f>IF(ISNA(VLOOKUP($A91,'(1) Beginning Balances'!$A:$D,4,FALSE)),0,$C91*VLOOKUP($A91,'(1) Beginning Balances'!$A:$D,4,FALSE))</f>
        <v>0</v>
      </c>
    </row>
    <row r="92" spans="1:5" x14ac:dyDescent="0.2">
      <c r="A92" s="5"/>
      <c r="B92" s="6"/>
      <c r="C92" s="9"/>
      <c r="D92" s="28">
        <f>IF(ISNA(VLOOKUP($A92,'(1) Beginning Balances'!$A:$D,3,FALSE)),0,$C92*VLOOKUP($A92,'(1) Beginning Balances'!$A:$D,3,FALSE))</f>
        <v>0</v>
      </c>
      <c r="E92" s="28">
        <f>IF(ISNA(VLOOKUP($A92,'(1) Beginning Balances'!$A:$D,4,FALSE)),0,$C92*VLOOKUP($A92,'(1) Beginning Balances'!$A:$D,4,FALSE))</f>
        <v>0</v>
      </c>
    </row>
    <row r="93" spans="1:5" x14ac:dyDescent="0.2">
      <c r="A93" s="5"/>
      <c r="B93" s="6"/>
      <c r="C93" s="9"/>
      <c r="D93" s="28">
        <f>IF(ISNA(VLOOKUP($A93,'(1) Beginning Balances'!$A:$D,3,FALSE)),0,$C93*VLOOKUP($A93,'(1) Beginning Balances'!$A:$D,3,FALSE))</f>
        <v>0</v>
      </c>
      <c r="E93" s="28">
        <f>IF(ISNA(VLOOKUP($A93,'(1) Beginning Balances'!$A:$D,4,FALSE)),0,$C93*VLOOKUP($A93,'(1) Beginning Balances'!$A:$D,4,FALSE))</f>
        <v>0</v>
      </c>
    </row>
    <row r="94" spans="1:5" x14ac:dyDescent="0.2">
      <c r="A94" s="5"/>
      <c r="B94" s="6"/>
      <c r="C94" s="9"/>
      <c r="D94" s="28">
        <f>IF(ISNA(VLOOKUP($A94,'(1) Beginning Balances'!$A:$D,3,FALSE)),0,$C94*VLOOKUP($A94,'(1) Beginning Balances'!$A:$D,3,FALSE))</f>
        <v>0</v>
      </c>
      <c r="E94" s="28">
        <f>IF(ISNA(VLOOKUP($A94,'(1) Beginning Balances'!$A:$D,4,FALSE)),0,$C94*VLOOKUP($A94,'(1) Beginning Balances'!$A:$D,4,FALSE))</f>
        <v>0</v>
      </c>
    </row>
    <row r="95" spans="1:5" x14ac:dyDescent="0.2">
      <c r="A95" s="5"/>
      <c r="B95" s="6"/>
      <c r="C95" s="9"/>
      <c r="D95" s="28">
        <f>IF(ISNA(VLOOKUP($A95,'(1) Beginning Balances'!$A:$D,3,FALSE)),0,$C95*VLOOKUP($A95,'(1) Beginning Balances'!$A:$D,3,FALSE))</f>
        <v>0</v>
      </c>
      <c r="E95" s="28">
        <f>IF(ISNA(VLOOKUP($A95,'(1) Beginning Balances'!$A:$D,4,FALSE)),0,$C95*VLOOKUP($A95,'(1) Beginning Balances'!$A:$D,4,FALSE))</f>
        <v>0</v>
      </c>
    </row>
    <row r="96" spans="1:5" x14ac:dyDescent="0.2">
      <c r="A96" s="5"/>
      <c r="B96" s="6"/>
      <c r="C96" s="9"/>
      <c r="D96" s="28">
        <f>IF(ISNA(VLOOKUP($A96,'(1) Beginning Balances'!$A:$D,3,FALSE)),0,$C96*VLOOKUP($A96,'(1) Beginning Balances'!$A:$D,3,FALSE))</f>
        <v>0</v>
      </c>
      <c r="E96" s="28">
        <f>IF(ISNA(VLOOKUP($A96,'(1) Beginning Balances'!$A:$D,4,FALSE)),0,$C96*VLOOKUP($A96,'(1) Beginning Balances'!$A:$D,4,FALSE))</f>
        <v>0</v>
      </c>
    </row>
    <row r="97" spans="1:5" x14ac:dyDescent="0.2">
      <c r="A97" s="5"/>
      <c r="B97" s="6"/>
      <c r="C97" s="9"/>
      <c r="D97" s="28">
        <f>IF(ISNA(VLOOKUP($A97,'(1) Beginning Balances'!$A:$D,3,FALSE)),0,$C97*VLOOKUP($A97,'(1) Beginning Balances'!$A:$D,3,FALSE))</f>
        <v>0</v>
      </c>
      <c r="E97" s="28">
        <f>IF(ISNA(VLOOKUP($A97,'(1) Beginning Balances'!$A:$D,4,FALSE)),0,$C97*VLOOKUP($A97,'(1) Beginning Balances'!$A:$D,4,FALSE))</f>
        <v>0</v>
      </c>
    </row>
    <row r="98" spans="1:5" x14ac:dyDescent="0.2">
      <c r="A98" s="5"/>
      <c r="B98" s="6"/>
      <c r="C98" s="9"/>
      <c r="D98" s="28">
        <f>IF(ISNA(VLOOKUP($A98,'(1) Beginning Balances'!$A:$D,3,FALSE)),0,$C98*VLOOKUP($A98,'(1) Beginning Balances'!$A:$D,3,FALSE))</f>
        <v>0</v>
      </c>
      <c r="E98" s="28">
        <f>IF(ISNA(VLOOKUP($A98,'(1) Beginning Balances'!$A:$D,4,FALSE)),0,$C98*VLOOKUP($A98,'(1) Beginning Balances'!$A:$D,4,FALSE))</f>
        <v>0</v>
      </c>
    </row>
    <row r="99" spans="1:5" x14ac:dyDescent="0.2">
      <c r="A99" s="5"/>
      <c r="B99" s="6"/>
      <c r="C99" s="9"/>
      <c r="D99" s="28">
        <f>IF(ISNA(VLOOKUP($A99,'(1) Beginning Balances'!$A:$D,3,FALSE)),0,$C99*VLOOKUP($A99,'(1) Beginning Balances'!$A:$D,3,FALSE))</f>
        <v>0</v>
      </c>
      <c r="E99" s="28">
        <f>IF(ISNA(VLOOKUP($A99,'(1) Beginning Balances'!$A:$D,4,FALSE)),0,$C99*VLOOKUP($A99,'(1) Beginning Balances'!$A:$D,4,FALSE))</f>
        <v>0</v>
      </c>
    </row>
    <row r="100" spans="1:5" x14ac:dyDescent="0.2">
      <c r="A100" s="5"/>
      <c r="B100" s="6"/>
      <c r="C100" s="9"/>
      <c r="D100" s="28">
        <f>IF(ISNA(VLOOKUP($A100,'(1) Beginning Balances'!$A:$D,3,FALSE)),0,$C100*VLOOKUP($A100,'(1) Beginning Balances'!$A:$D,3,FALSE))</f>
        <v>0</v>
      </c>
      <c r="E100" s="28">
        <f>IF(ISNA(VLOOKUP($A100,'(1) Beginning Balances'!$A:$D,4,FALSE)),0,$C100*VLOOKUP($A100,'(1) Beginning Balances'!$A:$D,4,FALSE))</f>
        <v>0</v>
      </c>
    </row>
    <row r="101" spans="1:5" x14ac:dyDescent="0.2">
      <c r="A101" s="5"/>
      <c r="B101" s="6"/>
      <c r="C101" s="9"/>
      <c r="D101" s="28">
        <f>IF(ISNA(VLOOKUP($A101,'(1) Beginning Balances'!$A:$D,3,FALSE)),0,$C101*VLOOKUP($A101,'(1) Beginning Balances'!$A:$D,3,FALSE))</f>
        <v>0</v>
      </c>
      <c r="E101" s="28">
        <f>IF(ISNA(VLOOKUP($A101,'(1) Beginning Balances'!$A:$D,4,FALSE)),0,$C101*VLOOKUP($A101,'(1) Beginning Balances'!$A:$D,4,FALSE))</f>
        <v>0</v>
      </c>
    </row>
    <row r="102" spans="1:5" x14ac:dyDescent="0.2">
      <c r="A102" s="5"/>
      <c r="B102" s="6"/>
      <c r="C102" s="9"/>
      <c r="D102" s="28">
        <f>IF(ISNA(VLOOKUP($A102,'(1) Beginning Balances'!$A:$D,3,FALSE)),0,$C102*VLOOKUP($A102,'(1) Beginning Balances'!$A:$D,3,FALSE))</f>
        <v>0</v>
      </c>
      <c r="E102" s="28">
        <f>IF(ISNA(VLOOKUP($A102,'(1) Beginning Balances'!$A:$D,4,FALSE)),0,$C102*VLOOKUP($A102,'(1) Beginning Balances'!$A:$D,4,FALSE))</f>
        <v>0</v>
      </c>
    </row>
    <row r="103" spans="1:5" x14ac:dyDescent="0.2">
      <c r="A103" s="5"/>
      <c r="B103" s="6"/>
      <c r="C103" s="9"/>
      <c r="D103" s="28">
        <f>IF(ISNA(VLOOKUP($A103,'(1) Beginning Balances'!$A:$D,3,FALSE)),0,$C103*VLOOKUP($A103,'(1) Beginning Balances'!$A:$D,3,FALSE))</f>
        <v>0</v>
      </c>
      <c r="E103" s="28">
        <f>IF(ISNA(VLOOKUP($A103,'(1) Beginning Balances'!$A:$D,4,FALSE)),0,$C103*VLOOKUP($A103,'(1) Beginning Balances'!$A:$D,4,FALSE))</f>
        <v>0</v>
      </c>
    </row>
    <row r="104" spans="1:5" x14ac:dyDescent="0.2">
      <c r="A104" s="5"/>
      <c r="B104" s="6"/>
      <c r="C104" s="9"/>
      <c r="D104" s="28">
        <f>IF(ISNA(VLOOKUP($A104,'(1) Beginning Balances'!$A:$D,3,FALSE)),0,$C104*VLOOKUP($A104,'(1) Beginning Balances'!$A:$D,3,FALSE))</f>
        <v>0</v>
      </c>
      <c r="E104" s="28">
        <f>IF(ISNA(VLOOKUP($A104,'(1) Beginning Balances'!$A:$D,4,FALSE)),0,$C104*VLOOKUP($A104,'(1) Beginning Balances'!$A:$D,4,FALSE))</f>
        <v>0</v>
      </c>
    </row>
    <row r="105" spans="1:5" x14ac:dyDescent="0.2">
      <c r="A105" s="5"/>
      <c r="B105" s="6"/>
      <c r="C105" s="9"/>
      <c r="D105" s="28">
        <f>IF(ISNA(VLOOKUP($A105,'(1) Beginning Balances'!$A:$D,3,FALSE)),0,$C105*VLOOKUP($A105,'(1) Beginning Balances'!$A:$D,3,FALSE))</f>
        <v>0</v>
      </c>
      <c r="E105" s="28">
        <f>IF(ISNA(VLOOKUP($A105,'(1) Beginning Balances'!$A:$D,4,FALSE)),0,$C105*VLOOKUP($A105,'(1) Beginning Balances'!$A:$D,4,FALSE))</f>
        <v>0</v>
      </c>
    </row>
    <row r="106" spans="1:5" x14ac:dyDescent="0.2">
      <c r="A106" s="5"/>
      <c r="B106" s="6"/>
      <c r="C106" s="9"/>
      <c r="D106" s="28">
        <f>IF(ISNA(VLOOKUP($A106,'(1) Beginning Balances'!$A:$D,3,FALSE)),0,$C106*VLOOKUP($A106,'(1) Beginning Balances'!$A:$D,3,FALSE))</f>
        <v>0</v>
      </c>
      <c r="E106" s="28">
        <f>IF(ISNA(VLOOKUP($A106,'(1) Beginning Balances'!$A:$D,4,FALSE)),0,$C106*VLOOKUP($A106,'(1) Beginning Balances'!$A:$D,4,FALSE))</f>
        <v>0</v>
      </c>
    </row>
    <row r="107" spans="1:5" x14ac:dyDescent="0.2">
      <c r="A107" s="5"/>
      <c r="B107" s="6"/>
      <c r="C107" s="9"/>
      <c r="D107" s="28">
        <f>IF(ISNA(VLOOKUP($A107,'(1) Beginning Balances'!$A:$D,3,FALSE)),0,$C107*VLOOKUP($A107,'(1) Beginning Balances'!$A:$D,3,FALSE))</f>
        <v>0</v>
      </c>
      <c r="E107" s="28">
        <f>IF(ISNA(VLOOKUP($A107,'(1) Beginning Balances'!$A:$D,4,FALSE)),0,$C107*VLOOKUP($A107,'(1) Beginning Balances'!$A:$D,4,FALSE))</f>
        <v>0</v>
      </c>
    </row>
    <row r="108" spans="1:5" x14ac:dyDescent="0.2">
      <c r="A108" s="5"/>
      <c r="B108" s="6"/>
      <c r="C108" s="9"/>
      <c r="D108" s="28">
        <f>IF(ISNA(VLOOKUP($A108,'(1) Beginning Balances'!$A:$D,3,FALSE)),0,$C108*VLOOKUP($A108,'(1) Beginning Balances'!$A:$D,3,FALSE))</f>
        <v>0</v>
      </c>
      <c r="E108" s="28">
        <f>IF(ISNA(VLOOKUP($A108,'(1) Beginning Balances'!$A:$D,4,FALSE)),0,$C108*VLOOKUP($A108,'(1) Beginning Balances'!$A:$D,4,FALSE))</f>
        <v>0</v>
      </c>
    </row>
    <row r="109" spans="1:5" x14ac:dyDescent="0.2">
      <c r="A109" s="5"/>
      <c r="B109" s="6"/>
      <c r="C109" s="9"/>
      <c r="D109" s="28">
        <f>IF(ISNA(VLOOKUP($A109,'(1) Beginning Balances'!$A:$D,3,FALSE)),0,$C109*VLOOKUP($A109,'(1) Beginning Balances'!$A:$D,3,FALSE))</f>
        <v>0</v>
      </c>
      <c r="E109" s="28">
        <f>IF(ISNA(VLOOKUP($A109,'(1) Beginning Balances'!$A:$D,4,FALSE)),0,$C109*VLOOKUP($A109,'(1) Beginning Balances'!$A:$D,4,FALSE))</f>
        <v>0</v>
      </c>
    </row>
    <row r="110" spans="1:5" x14ac:dyDescent="0.2">
      <c r="A110" s="5"/>
      <c r="B110" s="6"/>
      <c r="C110" s="9"/>
      <c r="D110" s="28">
        <f>IF(ISNA(VLOOKUP($A110,'(1) Beginning Balances'!$A:$D,3,FALSE)),0,$C110*VLOOKUP($A110,'(1) Beginning Balances'!$A:$D,3,FALSE))</f>
        <v>0</v>
      </c>
      <c r="E110" s="28">
        <f>IF(ISNA(VLOOKUP($A110,'(1) Beginning Balances'!$A:$D,4,FALSE)),0,$C110*VLOOKUP($A110,'(1) Beginning Balances'!$A:$D,4,FALSE))</f>
        <v>0</v>
      </c>
    </row>
    <row r="111" spans="1:5" x14ac:dyDescent="0.2">
      <c r="A111" s="5"/>
      <c r="B111" s="6"/>
      <c r="C111" s="9"/>
      <c r="D111" s="28">
        <f>IF(ISNA(VLOOKUP($A111,'(1) Beginning Balances'!$A:$D,3,FALSE)),0,$C111*VLOOKUP($A111,'(1) Beginning Balances'!$A:$D,3,FALSE))</f>
        <v>0</v>
      </c>
      <c r="E111" s="28">
        <f>IF(ISNA(VLOOKUP($A111,'(1) Beginning Balances'!$A:$D,4,FALSE)),0,$C111*VLOOKUP($A111,'(1) Beginning Balances'!$A:$D,4,FALSE))</f>
        <v>0</v>
      </c>
    </row>
    <row r="112" spans="1:5" x14ac:dyDescent="0.2">
      <c r="A112" s="5"/>
      <c r="B112" s="6"/>
      <c r="C112" s="9"/>
      <c r="D112" s="28">
        <f>IF(ISNA(VLOOKUP($A112,'(1) Beginning Balances'!$A:$D,3,FALSE)),0,$C112*VLOOKUP($A112,'(1) Beginning Balances'!$A:$D,3,FALSE))</f>
        <v>0</v>
      </c>
      <c r="E112" s="28">
        <f>IF(ISNA(VLOOKUP($A112,'(1) Beginning Balances'!$A:$D,4,FALSE)),0,$C112*VLOOKUP($A112,'(1) Beginning Balances'!$A:$D,4,FALSE))</f>
        <v>0</v>
      </c>
    </row>
    <row r="113" spans="1:5" x14ac:dyDescent="0.2">
      <c r="A113" s="5"/>
      <c r="B113" s="6"/>
      <c r="C113" s="9"/>
      <c r="D113" s="28">
        <f>IF(ISNA(VLOOKUP($A113,'(1) Beginning Balances'!$A:$D,3,FALSE)),0,$C113*VLOOKUP($A113,'(1) Beginning Balances'!$A:$D,3,FALSE))</f>
        <v>0</v>
      </c>
      <c r="E113" s="28">
        <f>IF(ISNA(VLOOKUP($A113,'(1) Beginning Balances'!$A:$D,4,FALSE)),0,$C113*VLOOKUP($A113,'(1) Beginning Balances'!$A:$D,4,FALSE))</f>
        <v>0</v>
      </c>
    </row>
    <row r="114" spans="1:5" x14ac:dyDescent="0.2">
      <c r="A114" s="5"/>
      <c r="B114" s="6"/>
      <c r="C114" s="9"/>
      <c r="D114" s="28">
        <f>IF(ISNA(VLOOKUP($A114,'(1) Beginning Balances'!$A:$D,3,FALSE)),0,$C114*VLOOKUP($A114,'(1) Beginning Balances'!$A:$D,3,FALSE))</f>
        <v>0</v>
      </c>
      <c r="E114" s="28">
        <f>IF(ISNA(VLOOKUP($A114,'(1) Beginning Balances'!$A:$D,4,FALSE)),0,$C114*VLOOKUP($A114,'(1) Beginning Balances'!$A:$D,4,FALSE))</f>
        <v>0</v>
      </c>
    </row>
    <row r="115" spans="1:5" x14ac:dyDescent="0.2">
      <c r="A115" s="5"/>
      <c r="B115" s="6"/>
      <c r="C115" s="9"/>
      <c r="D115" s="28">
        <f>IF(ISNA(VLOOKUP($A115,'(1) Beginning Balances'!$A:$D,3,FALSE)),0,$C115*VLOOKUP($A115,'(1) Beginning Balances'!$A:$D,3,FALSE))</f>
        <v>0</v>
      </c>
      <c r="E115" s="28">
        <f>IF(ISNA(VLOOKUP($A115,'(1) Beginning Balances'!$A:$D,4,FALSE)),0,$C115*VLOOKUP($A115,'(1) Beginning Balances'!$A:$D,4,FALSE))</f>
        <v>0</v>
      </c>
    </row>
    <row r="116" spans="1:5" x14ac:dyDescent="0.2">
      <c r="A116" s="5"/>
      <c r="B116" s="6"/>
      <c r="C116" s="9"/>
      <c r="D116" s="28">
        <f>IF(ISNA(VLOOKUP($A116,'(1) Beginning Balances'!$A:$D,3,FALSE)),0,$C116*VLOOKUP($A116,'(1) Beginning Balances'!$A:$D,3,FALSE))</f>
        <v>0</v>
      </c>
      <c r="E116" s="28">
        <f>IF(ISNA(VLOOKUP($A116,'(1) Beginning Balances'!$A:$D,4,FALSE)),0,$C116*VLOOKUP($A116,'(1) Beginning Balances'!$A:$D,4,FALSE))</f>
        <v>0</v>
      </c>
    </row>
    <row r="117" spans="1:5" x14ac:dyDescent="0.2">
      <c r="A117" s="5"/>
      <c r="B117" s="6"/>
      <c r="C117" s="9"/>
      <c r="D117" s="28">
        <f>IF(ISNA(VLOOKUP($A117,'(1) Beginning Balances'!$A:$D,3,FALSE)),0,$C117*VLOOKUP($A117,'(1) Beginning Balances'!$A:$D,3,FALSE))</f>
        <v>0</v>
      </c>
      <c r="E117" s="28">
        <f>IF(ISNA(VLOOKUP($A117,'(1) Beginning Balances'!$A:$D,4,FALSE)),0,$C117*VLOOKUP($A117,'(1) Beginning Balances'!$A:$D,4,FALSE))</f>
        <v>0</v>
      </c>
    </row>
    <row r="118" spans="1:5" x14ac:dyDescent="0.2">
      <c r="A118" s="5"/>
      <c r="B118" s="6"/>
      <c r="C118" s="9"/>
      <c r="D118" s="28">
        <f>IF(ISNA(VLOOKUP($A118,'(1) Beginning Balances'!$A:$D,3,FALSE)),0,$C118*VLOOKUP($A118,'(1) Beginning Balances'!$A:$D,3,FALSE))</f>
        <v>0</v>
      </c>
      <c r="E118" s="28">
        <f>IF(ISNA(VLOOKUP($A118,'(1) Beginning Balances'!$A:$D,4,FALSE)),0,$C118*VLOOKUP($A118,'(1) Beginning Balances'!$A:$D,4,FALSE))</f>
        <v>0</v>
      </c>
    </row>
    <row r="119" spans="1:5" x14ac:dyDescent="0.2">
      <c r="A119" s="5"/>
      <c r="B119" s="6"/>
      <c r="C119" s="9"/>
      <c r="D119" s="28">
        <f>IF(ISNA(VLOOKUP($A119,'(1) Beginning Balances'!$A:$D,3,FALSE)),0,$C119*VLOOKUP($A119,'(1) Beginning Balances'!$A:$D,3,FALSE))</f>
        <v>0</v>
      </c>
      <c r="E119" s="28">
        <f>IF(ISNA(VLOOKUP($A119,'(1) Beginning Balances'!$A:$D,4,FALSE)),0,$C119*VLOOKUP($A119,'(1) Beginning Balances'!$A:$D,4,FALSE))</f>
        <v>0</v>
      </c>
    </row>
    <row r="120" spans="1:5" x14ac:dyDescent="0.2">
      <c r="A120" s="5"/>
      <c r="B120" s="6"/>
      <c r="C120" s="9"/>
      <c r="D120" s="28">
        <f>IF(ISNA(VLOOKUP($A120,'(1) Beginning Balances'!$A:$D,3,FALSE)),0,$C120*VLOOKUP($A120,'(1) Beginning Balances'!$A:$D,3,FALSE))</f>
        <v>0</v>
      </c>
      <c r="E120" s="28">
        <f>IF(ISNA(VLOOKUP($A120,'(1) Beginning Balances'!$A:$D,4,FALSE)),0,$C120*VLOOKUP($A120,'(1) Beginning Balances'!$A:$D,4,FALSE))</f>
        <v>0</v>
      </c>
    </row>
    <row r="121" spans="1:5" x14ac:dyDescent="0.2">
      <c r="A121" s="5"/>
      <c r="B121" s="6"/>
      <c r="C121" s="9"/>
      <c r="D121" s="28">
        <f>IF(ISNA(VLOOKUP($A121,'(1) Beginning Balances'!$A:$D,3,FALSE)),0,$C121*VLOOKUP($A121,'(1) Beginning Balances'!$A:$D,3,FALSE))</f>
        <v>0</v>
      </c>
      <c r="E121" s="28">
        <f>IF(ISNA(VLOOKUP($A121,'(1) Beginning Balances'!$A:$D,4,FALSE)),0,$C121*VLOOKUP($A121,'(1) Beginning Balances'!$A:$D,4,FALSE))</f>
        <v>0</v>
      </c>
    </row>
    <row r="122" spans="1:5" x14ac:dyDescent="0.2">
      <c r="A122" s="5"/>
      <c r="B122" s="6"/>
      <c r="C122" s="9"/>
      <c r="D122" s="28">
        <f>IF(ISNA(VLOOKUP($A122,'(1) Beginning Balances'!$A:$D,3,FALSE)),0,$C122*VLOOKUP($A122,'(1) Beginning Balances'!$A:$D,3,FALSE))</f>
        <v>0</v>
      </c>
      <c r="E122" s="28">
        <f>IF(ISNA(VLOOKUP($A122,'(1) Beginning Balances'!$A:$D,4,FALSE)),0,$C122*VLOOKUP($A122,'(1) Beginning Balances'!$A:$D,4,FALSE))</f>
        <v>0</v>
      </c>
    </row>
    <row r="123" spans="1:5" x14ac:dyDescent="0.2">
      <c r="A123" s="5"/>
      <c r="B123" s="6"/>
      <c r="C123" s="9"/>
      <c r="D123" s="28">
        <f>IF(ISNA(VLOOKUP($A123,'(1) Beginning Balances'!$A:$D,3,FALSE)),0,$C123*VLOOKUP($A123,'(1) Beginning Balances'!$A:$D,3,FALSE))</f>
        <v>0</v>
      </c>
      <c r="E123" s="28">
        <f>IF(ISNA(VLOOKUP($A123,'(1) Beginning Balances'!$A:$D,4,FALSE)),0,$C123*VLOOKUP($A123,'(1) Beginning Balances'!$A:$D,4,FALSE))</f>
        <v>0</v>
      </c>
    </row>
    <row r="124" spans="1:5" x14ac:dyDescent="0.2">
      <c r="A124" s="5"/>
      <c r="B124" s="6"/>
      <c r="C124" s="9"/>
      <c r="D124" s="28">
        <f>IF(ISNA(VLOOKUP($A124,'(1) Beginning Balances'!$A:$D,3,FALSE)),0,$C124*VLOOKUP($A124,'(1) Beginning Balances'!$A:$D,3,FALSE))</f>
        <v>0</v>
      </c>
      <c r="E124" s="28">
        <f>IF(ISNA(VLOOKUP($A124,'(1) Beginning Balances'!$A:$D,4,FALSE)),0,$C124*VLOOKUP($A124,'(1) Beginning Balances'!$A:$D,4,FALSE))</f>
        <v>0</v>
      </c>
    </row>
    <row r="125" spans="1:5" x14ac:dyDescent="0.2">
      <c r="A125" s="5"/>
      <c r="B125" s="6"/>
      <c r="C125" s="9"/>
      <c r="D125" s="28">
        <f>IF(ISNA(VLOOKUP($A125,'(1) Beginning Balances'!$A:$D,3,FALSE)),0,$C125*VLOOKUP($A125,'(1) Beginning Balances'!$A:$D,3,FALSE))</f>
        <v>0</v>
      </c>
      <c r="E125" s="28">
        <f>IF(ISNA(VLOOKUP($A125,'(1) Beginning Balances'!$A:$D,4,FALSE)),0,$C125*VLOOKUP($A125,'(1) Beginning Balances'!$A:$D,4,FALSE))</f>
        <v>0</v>
      </c>
    </row>
    <row r="126" spans="1:5" x14ac:dyDescent="0.2">
      <c r="A126" s="5"/>
      <c r="B126" s="6"/>
      <c r="C126" s="9"/>
      <c r="D126" s="28">
        <f>IF(ISNA(VLOOKUP($A126,'(1) Beginning Balances'!$A:$D,3,FALSE)),0,$C126*VLOOKUP($A126,'(1) Beginning Balances'!$A:$D,3,FALSE))</f>
        <v>0</v>
      </c>
      <c r="E126" s="28">
        <f>IF(ISNA(VLOOKUP($A126,'(1) Beginning Balances'!$A:$D,4,FALSE)),0,$C126*VLOOKUP($A126,'(1) Beginning Balances'!$A:$D,4,FALSE))</f>
        <v>0</v>
      </c>
    </row>
    <row r="127" spans="1:5" x14ac:dyDescent="0.2">
      <c r="A127" s="5"/>
      <c r="B127" s="6"/>
      <c r="C127" s="9"/>
      <c r="D127" s="28">
        <f>IF(ISNA(VLOOKUP($A127,'(1) Beginning Balances'!$A:$D,3,FALSE)),0,$C127*VLOOKUP($A127,'(1) Beginning Balances'!$A:$D,3,FALSE))</f>
        <v>0</v>
      </c>
      <c r="E127" s="28">
        <f>IF(ISNA(VLOOKUP($A127,'(1) Beginning Balances'!$A:$D,4,FALSE)),0,$C127*VLOOKUP($A127,'(1) Beginning Balances'!$A:$D,4,FALSE))</f>
        <v>0</v>
      </c>
    </row>
    <row r="128" spans="1:5" x14ac:dyDescent="0.2">
      <c r="A128" s="5"/>
      <c r="B128" s="6"/>
      <c r="C128" s="9"/>
      <c r="D128" s="28">
        <f>IF(ISNA(VLOOKUP($A128,'(1) Beginning Balances'!$A:$D,3,FALSE)),0,$C128*VLOOKUP($A128,'(1) Beginning Balances'!$A:$D,3,FALSE))</f>
        <v>0</v>
      </c>
      <c r="E128" s="28">
        <f>IF(ISNA(VLOOKUP($A128,'(1) Beginning Balances'!$A:$D,4,FALSE)),0,$C128*VLOOKUP($A128,'(1) Beginning Balances'!$A:$D,4,FALSE))</f>
        <v>0</v>
      </c>
    </row>
    <row r="129" spans="1:5" x14ac:dyDescent="0.2">
      <c r="A129" s="5"/>
      <c r="B129" s="6"/>
      <c r="C129" s="9"/>
      <c r="D129" s="28">
        <f>IF(ISNA(VLOOKUP($A129,'(1) Beginning Balances'!$A:$D,3,FALSE)),0,$C129*VLOOKUP($A129,'(1) Beginning Balances'!$A:$D,3,FALSE))</f>
        <v>0</v>
      </c>
      <c r="E129" s="28">
        <f>IF(ISNA(VLOOKUP($A129,'(1) Beginning Balances'!$A:$D,4,FALSE)),0,$C129*VLOOKUP($A129,'(1) Beginning Balances'!$A:$D,4,FALSE))</f>
        <v>0</v>
      </c>
    </row>
    <row r="130" spans="1:5" x14ac:dyDescent="0.2">
      <c r="A130" s="5"/>
      <c r="B130" s="6"/>
      <c r="C130" s="9"/>
      <c r="D130" s="28">
        <f>IF(ISNA(VLOOKUP($A130,'(1) Beginning Balances'!$A:$D,3,FALSE)),0,$C130*VLOOKUP($A130,'(1) Beginning Balances'!$A:$D,3,FALSE))</f>
        <v>0</v>
      </c>
      <c r="E130" s="28">
        <f>IF(ISNA(VLOOKUP($A130,'(1) Beginning Balances'!$A:$D,4,FALSE)),0,$C130*VLOOKUP($A130,'(1) Beginning Balances'!$A:$D,4,FALSE))</f>
        <v>0</v>
      </c>
    </row>
    <row r="131" spans="1:5" x14ac:dyDescent="0.2">
      <c r="A131" s="5"/>
      <c r="B131" s="6"/>
      <c r="C131" s="9"/>
      <c r="D131" s="28">
        <f>IF(ISNA(VLOOKUP($A131,'(1) Beginning Balances'!$A:$D,3,FALSE)),0,$C131*VLOOKUP($A131,'(1) Beginning Balances'!$A:$D,3,FALSE))</f>
        <v>0</v>
      </c>
      <c r="E131" s="28">
        <f>IF(ISNA(VLOOKUP($A131,'(1) Beginning Balances'!$A:$D,4,FALSE)),0,$C131*VLOOKUP($A131,'(1) Beginning Balances'!$A:$D,4,FALSE))</f>
        <v>0</v>
      </c>
    </row>
    <row r="132" spans="1:5" x14ac:dyDescent="0.2">
      <c r="A132" s="5"/>
      <c r="B132" s="6"/>
      <c r="C132" s="9"/>
      <c r="D132" s="28">
        <f>IF(ISNA(VLOOKUP($A132,'(1) Beginning Balances'!$A:$D,3,FALSE)),0,$C132*VLOOKUP($A132,'(1) Beginning Balances'!$A:$D,3,FALSE))</f>
        <v>0</v>
      </c>
      <c r="E132" s="28">
        <f>IF(ISNA(VLOOKUP($A132,'(1) Beginning Balances'!$A:$D,4,FALSE)),0,$C132*VLOOKUP($A132,'(1) Beginning Balances'!$A:$D,4,FALSE))</f>
        <v>0</v>
      </c>
    </row>
    <row r="133" spans="1:5" x14ac:dyDescent="0.2">
      <c r="A133" s="5"/>
      <c r="B133" s="6"/>
      <c r="C133" s="9"/>
      <c r="D133" s="28">
        <f>IF(ISNA(VLOOKUP($A133,'(1) Beginning Balances'!$A:$D,3,FALSE)),0,$C133*VLOOKUP($A133,'(1) Beginning Balances'!$A:$D,3,FALSE))</f>
        <v>0</v>
      </c>
      <c r="E133" s="28">
        <f>IF(ISNA(VLOOKUP($A133,'(1) Beginning Balances'!$A:$D,4,FALSE)),0,$C133*VLOOKUP($A133,'(1) Beginning Balances'!$A:$D,4,FALSE))</f>
        <v>0</v>
      </c>
    </row>
    <row r="134" spans="1:5" x14ac:dyDescent="0.2">
      <c r="A134" s="5"/>
      <c r="B134" s="6"/>
      <c r="C134" s="9"/>
      <c r="D134" s="28">
        <f>IF(ISNA(VLOOKUP($A134,'(1) Beginning Balances'!$A:$D,3,FALSE)),0,$C134*VLOOKUP($A134,'(1) Beginning Balances'!$A:$D,3,FALSE))</f>
        <v>0</v>
      </c>
      <c r="E134" s="28">
        <f>IF(ISNA(VLOOKUP($A134,'(1) Beginning Balances'!$A:$D,4,FALSE)),0,$C134*VLOOKUP($A134,'(1) Beginning Balances'!$A:$D,4,FALSE))</f>
        <v>0</v>
      </c>
    </row>
    <row r="135" spans="1:5" x14ac:dyDescent="0.2">
      <c r="A135" s="5"/>
      <c r="B135" s="6"/>
      <c r="C135" s="9"/>
      <c r="D135" s="28">
        <f>IF(ISNA(VLOOKUP($A135,'(1) Beginning Balances'!$A:$D,3,FALSE)),0,$C135*VLOOKUP($A135,'(1) Beginning Balances'!$A:$D,3,FALSE))</f>
        <v>0</v>
      </c>
      <c r="E135" s="28">
        <f>IF(ISNA(VLOOKUP($A135,'(1) Beginning Balances'!$A:$D,4,FALSE)),0,$C135*VLOOKUP($A135,'(1) Beginning Balances'!$A:$D,4,FALSE))</f>
        <v>0</v>
      </c>
    </row>
    <row r="136" spans="1:5" x14ac:dyDescent="0.2">
      <c r="A136" s="5"/>
      <c r="B136" s="6"/>
      <c r="C136" s="9"/>
      <c r="D136" s="28">
        <f>IF(ISNA(VLOOKUP($A136,'(1) Beginning Balances'!$A:$D,3,FALSE)),0,$C136*VLOOKUP($A136,'(1) Beginning Balances'!$A:$D,3,FALSE))</f>
        <v>0</v>
      </c>
      <c r="E136" s="28">
        <f>IF(ISNA(VLOOKUP($A136,'(1) Beginning Balances'!$A:$D,4,FALSE)),0,$C136*VLOOKUP($A136,'(1) Beginning Balances'!$A:$D,4,FALSE))</f>
        <v>0</v>
      </c>
    </row>
    <row r="137" spans="1:5" x14ac:dyDescent="0.2">
      <c r="A137" s="5"/>
      <c r="B137" s="6"/>
      <c r="C137" s="9"/>
      <c r="D137" s="28">
        <f>IF(ISNA(VLOOKUP($A137,'(1) Beginning Balances'!$A:$D,3,FALSE)),0,$C137*VLOOKUP($A137,'(1) Beginning Balances'!$A:$D,3,FALSE))</f>
        <v>0</v>
      </c>
      <c r="E137" s="28">
        <f>IF(ISNA(VLOOKUP($A137,'(1) Beginning Balances'!$A:$D,4,FALSE)),0,$C137*VLOOKUP($A137,'(1) Beginning Balances'!$A:$D,4,FALSE))</f>
        <v>0</v>
      </c>
    </row>
    <row r="138" spans="1:5" x14ac:dyDescent="0.2">
      <c r="A138" s="5"/>
      <c r="B138" s="6"/>
      <c r="C138" s="9"/>
      <c r="D138" s="28">
        <f>IF(ISNA(VLOOKUP($A138,'(1) Beginning Balances'!$A:$D,3,FALSE)),0,$C138*VLOOKUP($A138,'(1) Beginning Balances'!$A:$D,3,FALSE))</f>
        <v>0</v>
      </c>
      <c r="E138" s="28">
        <f>IF(ISNA(VLOOKUP($A138,'(1) Beginning Balances'!$A:$D,4,FALSE)),0,$C138*VLOOKUP($A138,'(1) Beginning Balances'!$A:$D,4,FALSE))</f>
        <v>0</v>
      </c>
    </row>
    <row r="139" spans="1:5" x14ac:dyDescent="0.2">
      <c r="A139" s="5"/>
      <c r="B139" s="6"/>
      <c r="C139" s="9"/>
      <c r="D139" s="28">
        <f>IF(ISNA(VLOOKUP($A139,'(1) Beginning Balances'!$A:$D,3,FALSE)),0,$C139*VLOOKUP($A139,'(1) Beginning Balances'!$A:$D,3,FALSE))</f>
        <v>0</v>
      </c>
      <c r="E139" s="28">
        <f>IF(ISNA(VLOOKUP($A139,'(1) Beginning Balances'!$A:$D,4,FALSE)),0,$C139*VLOOKUP($A139,'(1) Beginning Balances'!$A:$D,4,FALSE))</f>
        <v>0</v>
      </c>
    </row>
    <row r="140" spans="1:5" x14ac:dyDescent="0.2">
      <c r="A140" s="5"/>
      <c r="B140" s="6"/>
      <c r="C140" s="9"/>
      <c r="D140" s="28">
        <f>IF(ISNA(VLOOKUP($A140,'(1) Beginning Balances'!$A:$D,3,FALSE)),0,$C140*VLOOKUP($A140,'(1) Beginning Balances'!$A:$D,3,FALSE))</f>
        <v>0</v>
      </c>
      <c r="E140" s="28">
        <f>IF(ISNA(VLOOKUP($A140,'(1) Beginning Balances'!$A:$D,4,FALSE)),0,$C140*VLOOKUP($A140,'(1) Beginning Balances'!$A:$D,4,FALSE))</f>
        <v>0</v>
      </c>
    </row>
    <row r="141" spans="1:5" x14ac:dyDescent="0.2">
      <c r="A141" s="5"/>
      <c r="B141" s="6"/>
      <c r="C141" s="9"/>
      <c r="D141" s="28">
        <f>IF(ISNA(VLOOKUP($A141,'(1) Beginning Balances'!$A:$D,3,FALSE)),0,$C141*VLOOKUP($A141,'(1) Beginning Balances'!$A:$D,3,FALSE))</f>
        <v>0</v>
      </c>
      <c r="E141" s="28">
        <f>IF(ISNA(VLOOKUP($A141,'(1) Beginning Balances'!$A:$D,4,FALSE)),0,$C141*VLOOKUP($A141,'(1) Beginning Balances'!$A:$D,4,FALSE))</f>
        <v>0</v>
      </c>
    </row>
    <row r="142" spans="1:5" x14ac:dyDescent="0.2">
      <c r="A142" s="5"/>
      <c r="B142" s="6"/>
      <c r="C142" s="9"/>
      <c r="D142" s="28">
        <f>IF(ISNA(VLOOKUP($A142,'(1) Beginning Balances'!$A:$D,3,FALSE)),0,$C142*VLOOKUP($A142,'(1) Beginning Balances'!$A:$D,3,FALSE))</f>
        <v>0</v>
      </c>
      <c r="E142" s="28">
        <f>IF(ISNA(VLOOKUP($A142,'(1) Beginning Balances'!$A:$D,4,FALSE)),0,$C142*VLOOKUP($A142,'(1) Beginning Balances'!$A:$D,4,FALSE))</f>
        <v>0</v>
      </c>
    </row>
    <row r="143" spans="1:5" x14ac:dyDescent="0.2">
      <c r="A143" s="5"/>
      <c r="B143" s="6"/>
      <c r="C143" s="9"/>
      <c r="D143" s="28">
        <f>IF(ISNA(VLOOKUP($A143,'(1) Beginning Balances'!$A:$D,3,FALSE)),0,$C143*VLOOKUP($A143,'(1) Beginning Balances'!$A:$D,3,FALSE))</f>
        <v>0</v>
      </c>
      <c r="E143" s="28">
        <f>IF(ISNA(VLOOKUP($A143,'(1) Beginning Balances'!$A:$D,4,FALSE)),0,$C143*VLOOKUP($A143,'(1) Beginning Balances'!$A:$D,4,FALSE))</f>
        <v>0</v>
      </c>
    </row>
    <row r="144" spans="1:5" x14ac:dyDescent="0.2">
      <c r="A144" s="5"/>
      <c r="B144" s="6"/>
      <c r="C144" s="9"/>
      <c r="D144" s="28">
        <f>IF(ISNA(VLOOKUP($A144,'(1) Beginning Balances'!$A:$D,3,FALSE)),0,$C144*VLOOKUP($A144,'(1) Beginning Balances'!$A:$D,3,FALSE))</f>
        <v>0</v>
      </c>
      <c r="E144" s="28">
        <f>IF(ISNA(VLOOKUP($A144,'(1) Beginning Balances'!$A:$D,4,FALSE)),0,$C144*VLOOKUP($A144,'(1) Beginning Balances'!$A:$D,4,FALSE))</f>
        <v>0</v>
      </c>
    </row>
    <row r="145" spans="1:5" x14ac:dyDescent="0.2">
      <c r="A145" s="5"/>
      <c r="B145" s="6"/>
      <c r="C145" s="9"/>
      <c r="D145" s="28">
        <f>IF(ISNA(VLOOKUP($A145,'(1) Beginning Balances'!$A:$D,3,FALSE)),0,$C145*VLOOKUP($A145,'(1) Beginning Balances'!$A:$D,3,FALSE))</f>
        <v>0</v>
      </c>
      <c r="E145" s="28">
        <f>IF(ISNA(VLOOKUP($A145,'(1) Beginning Balances'!$A:$D,4,FALSE)),0,$C145*VLOOKUP($A145,'(1) Beginning Balances'!$A:$D,4,FALSE))</f>
        <v>0</v>
      </c>
    </row>
    <row r="146" spans="1:5" x14ac:dyDescent="0.2">
      <c r="A146" s="5"/>
      <c r="B146" s="6"/>
      <c r="C146" s="9"/>
      <c r="D146" s="28">
        <f>IF(ISNA(VLOOKUP($A146,'(1) Beginning Balances'!$A:$D,3,FALSE)),0,$C146*VLOOKUP($A146,'(1) Beginning Balances'!$A:$D,3,FALSE))</f>
        <v>0</v>
      </c>
      <c r="E146" s="28">
        <f>IF(ISNA(VLOOKUP($A146,'(1) Beginning Balances'!$A:$D,4,FALSE)),0,$C146*VLOOKUP($A146,'(1) Beginning Balances'!$A:$D,4,FALSE))</f>
        <v>0</v>
      </c>
    </row>
    <row r="147" spans="1:5" x14ac:dyDescent="0.2">
      <c r="A147" s="5"/>
      <c r="B147" s="6"/>
      <c r="C147" s="9"/>
      <c r="D147" s="28">
        <f>IF(ISNA(VLOOKUP($A147,'(1) Beginning Balances'!$A:$D,3,FALSE)),0,$C147*VLOOKUP($A147,'(1) Beginning Balances'!$A:$D,3,FALSE))</f>
        <v>0</v>
      </c>
      <c r="E147" s="28">
        <f>IF(ISNA(VLOOKUP($A147,'(1) Beginning Balances'!$A:$D,4,FALSE)),0,$C147*VLOOKUP($A147,'(1) Beginning Balances'!$A:$D,4,FALSE))</f>
        <v>0</v>
      </c>
    </row>
    <row r="148" spans="1:5" x14ac:dyDescent="0.2">
      <c r="A148" s="5"/>
      <c r="B148" s="6"/>
      <c r="C148" s="9"/>
      <c r="D148" s="28">
        <f>IF(ISNA(VLOOKUP($A148,'(1) Beginning Balances'!$A:$D,3,FALSE)),0,$C148*VLOOKUP($A148,'(1) Beginning Balances'!$A:$D,3,FALSE))</f>
        <v>0</v>
      </c>
      <c r="E148" s="28">
        <f>IF(ISNA(VLOOKUP($A148,'(1) Beginning Balances'!$A:$D,4,FALSE)),0,$C148*VLOOKUP($A148,'(1) Beginning Balances'!$A:$D,4,FALSE))</f>
        <v>0</v>
      </c>
    </row>
    <row r="149" spans="1:5" x14ac:dyDescent="0.2">
      <c r="A149" s="5"/>
      <c r="B149" s="6"/>
      <c r="C149" s="9"/>
      <c r="D149" s="28">
        <f>IF(ISNA(VLOOKUP($A149,'(1) Beginning Balances'!$A:$D,3,FALSE)),0,$C149*VLOOKUP($A149,'(1) Beginning Balances'!$A:$D,3,FALSE))</f>
        <v>0</v>
      </c>
      <c r="E149" s="28">
        <f>IF(ISNA(VLOOKUP($A149,'(1) Beginning Balances'!$A:$D,4,FALSE)),0,$C149*VLOOKUP($A149,'(1) Beginning Balances'!$A:$D,4,FALSE))</f>
        <v>0</v>
      </c>
    </row>
    <row r="150" spans="1:5" x14ac:dyDescent="0.2">
      <c r="A150" s="5"/>
      <c r="B150" s="6"/>
      <c r="C150" s="9"/>
      <c r="D150" s="28">
        <f>IF(ISNA(VLOOKUP($A150,'(1) Beginning Balances'!$A:$D,3,FALSE)),0,$C150*VLOOKUP($A150,'(1) Beginning Balances'!$A:$D,3,FALSE))</f>
        <v>0</v>
      </c>
      <c r="E150" s="28">
        <f>IF(ISNA(VLOOKUP($A150,'(1) Beginning Balances'!$A:$D,4,FALSE)),0,$C150*VLOOKUP($A150,'(1) Beginning Balances'!$A:$D,4,FALSE))</f>
        <v>0</v>
      </c>
    </row>
    <row r="151" spans="1:5" x14ac:dyDescent="0.2">
      <c r="A151" s="5"/>
      <c r="B151" s="6"/>
      <c r="C151" s="9"/>
      <c r="D151" s="28">
        <f>IF(ISNA(VLOOKUP($A151,'(1) Beginning Balances'!$A:$D,3,FALSE)),0,$C151*VLOOKUP($A151,'(1) Beginning Balances'!$A:$D,3,FALSE))</f>
        <v>0</v>
      </c>
      <c r="E151" s="28">
        <f>IF(ISNA(VLOOKUP($A151,'(1) Beginning Balances'!$A:$D,4,FALSE)),0,$C151*VLOOKUP($A151,'(1) Beginning Balances'!$A:$D,4,FALSE))</f>
        <v>0</v>
      </c>
    </row>
    <row r="152" spans="1:5" x14ac:dyDescent="0.2">
      <c r="A152" s="5"/>
      <c r="B152" s="6"/>
      <c r="C152" s="9"/>
      <c r="D152" s="28">
        <f>IF(ISNA(VLOOKUP($A152,'(1) Beginning Balances'!$A:$D,3,FALSE)),0,$C152*VLOOKUP($A152,'(1) Beginning Balances'!$A:$D,3,FALSE))</f>
        <v>0</v>
      </c>
      <c r="E152" s="28">
        <f>IF(ISNA(VLOOKUP($A152,'(1) Beginning Balances'!$A:$D,4,FALSE)),0,$C152*VLOOKUP($A152,'(1) Beginning Balances'!$A:$D,4,FALSE))</f>
        <v>0</v>
      </c>
    </row>
    <row r="153" spans="1:5" x14ac:dyDescent="0.2">
      <c r="A153" s="5"/>
      <c r="B153" s="6"/>
      <c r="C153" s="9"/>
      <c r="D153" s="28">
        <f>IF(ISNA(VLOOKUP($A153,'(1) Beginning Balances'!$A:$D,3,FALSE)),0,$C153*VLOOKUP($A153,'(1) Beginning Balances'!$A:$D,3,FALSE))</f>
        <v>0</v>
      </c>
      <c r="E153" s="28">
        <f>IF(ISNA(VLOOKUP($A153,'(1) Beginning Balances'!$A:$D,4,FALSE)),0,$C153*VLOOKUP($A153,'(1) Beginning Balances'!$A:$D,4,FALSE))</f>
        <v>0</v>
      </c>
    </row>
    <row r="154" spans="1:5" x14ac:dyDescent="0.2">
      <c r="A154" s="5"/>
      <c r="B154" s="6"/>
      <c r="C154" s="9"/>
      <c r="D154" s="28">
        <f>IF(ISNA(VLOOKUP($A154,'(1) Beginning Balances'!$A:$D,3,FALSE)),0,$C154*VLOOKUP($A154,'(1) Beginning Balances'!$A:$D,3,FALSE))</f>
        <v>0</v>
      </c>
      <c r="E154" s="28">
        <f>IF(ISNA(VLOOKUP($A154,'(1) Beginning Balances'!$A:$D,4,FALSE)),0,$C154*VLOOKUP($A154,'(1) Beginning Balances'!$A:$D,4,FALSE))</f>
        <v>0</v>
      </c>
    </row>
    <row r="155" spans="1:5" x14ac:dyDescent="0.2">
      <c r="A155" s="5"/>
      <c r="B155" s="6"/>
      <c r="C155" s="9"/>
      <c r="D155" s="28">
        <f>IF(ISNA(VLOOKUP($A155,'(1) Beginning Balances'!$A:$D,3,FALSE)),0,$C155*VLOOKUP($A155,'(1) Beginning Balances'!$A:$D,3,FALSE))</f>
        <v>0</v>
      </c>
      <c r="E155" s="28">
        <f>IF(ISNA(VLOOKUP($A155,'(1) Beginning Balances'!$A:$D,4,FALSE)),0,$C155*VLOOKUP($A155,'(1) Beginning Balances'!$A:$D,4,FALSE))</f>
        <v>0</v>
      </c>
    </row>
    <row r="156" spans="1:5" x14ac:dyDescent="0.2">
      <c r="A156" s="5"/>
      <c r="B156" s="6"/>
      <c r="C156" s="9"/>
      <c r="D156" s="28">
        <f>IF(ISNA(VLOOKUP($A156,'(1) Beginning Balances'!$A:$D,3,FALSE)),0,$C156*VLOOKUP($A156,'(1) Beginning Balances'!$A:$D,3,FALSE))</f>
        <v>0</v>
      </c>
      <c r="E156" s="28">
        <f>IF(ISNA(VLOOKUP($A156,'(1) Beginning Balances'!$A:$D,4,FALSE)),0,$C156*VLOOKUP($A156,'(1) Beginning Balances'!$A:$D,4,FALSE))</f>
        <v>0</v>
      </c>
    </row>
    <row r="157" spans="1:5" x14ac:dyDescent="0.2">
      <c r="A157" s="5"/>
      <c r="B157" s="6"/>
      <c r="C157" s="9"/>
      <c r="D157" s="28">
        <f>IF(ISNA(VLOOKUP($A157,'(1) Beginning Balances'!$A:$D,3,FALSE)),0,$C157*VLOOKUP($A157,'(1) Beginning Balances'!$A:$D,3,FALSE))</f>
        <v>0</v>
      </c>
      <c r="E157" s="28">
        <f>IF(ISNA(VLOOKUP($A157,'(1) Beginning Balances'!$A:$D,4,FALSE)),0,$C157*VLOOKUP($A157,'(1) Beginning Balances'!$A:$D,4,FALSE))</f>
        <v>0</v>
      </c>
    </row>
    <row r="158" spans="1:5" x14ac:dyDescent="0.2">
      <c r="A158" s="5"/>
      <c r="B158" s="6"/>
      <c r="C158" s="9"/>
      <c r="D158" s="28">
        <f>IF(ISNA(VLOOKUP($A158,'(1) Beginning Balances'!$A:$D,3,FALSE)),0,$C158*VLOOKUP($A158,'(1) Beginning Balances'!$A:$D,3,FALSE))</f>
        <v>0</v>
      </c>
      <c r="E158" s="28">
        <f>IF(ISNA(VLOOKUP($A158,'(1) Beginning Balances'!$A:$D,4,FALSE)),0,$C158*VLOOKUP($A158,'(1) Beginning Balances'!$A:$D,4,FALSE))</f>
        <v>0</v>
      </c>
    </row>
    <row r="159" spans="1:5" x14ac:dyDescent="0.2">
      <c r="A159" s="5"/>
      <c r="B159" s="6"/>
      <c r="C159" s="9"/>
      <c r="D159" s="28">
        <f>IF(ISNA(VLOOKUP($A159,'(1) Beginning Balances'!$A:$D,3,FALSE)),0,$C159*VLOOKUP($A159,'(1) Beginning Balances'!$A:$D,3,FALSE))</f>
        <v>0</v>
      </c>
      <c r="E159" s="28">
        <f>IF(ISNA(VLOOKUP($A159,'(1) Beginning Balances'!$A:$D,4,FALSE)),0,$C159*VLOOKUP($A159,'(1) Beginning Balances'!$A:$D,4,FALSE))</f>
        <v>0</v>
      </c>
    </row>
    <row r="160" spans="1:5" x14ac:dyDescent="0.2">
      <c r="A160" s="5"/>
      <c r="B160" s="6"/>
      <c r="C160" s="9"/>
      <c r="D160" s="28">
        <f>IF(ISNA(VLOOKUP($A160,'(1) Beginning Balances'!$A:$D,3,FALSE)),0,$C160*VLOOKUP($A160,'(1) Beginning Balances'!$A:$D,3,FALSE))</f>
        <v>0</v>
      </c>
      <c r="E160" s="28">
        <f>IF(ISNA(VLOOKUP($A160,'(1) Beginning Balances'!$A:$D,4,FALSE)),0,$C160*VLOOKUP($A160,'(1) Beginning Balances'!$A:$D,4,FALSE))</f>
        <v>0</v>
      </c>
    </row>
    <row r="161" spans="1:5" x14ac:dyDescent="0.2">
      <c r="A161" s="5"/>
      <c r="B161" s="6"/>
      <c r="C161" s="9"/>
      <c r="D161" s="28">
        <f>IF(ISNA(VLOOKUP($A161,'(1) Beginning Balances'!$A:$D,3,FALSE)),0,$C161*VLOOKUP($A161,'(1) Beginning Balances'!$A:$D,3,FALSE))</f>
        <v>0</v>
      </c>
      <c r="E161" s="28">
        <f>IF(ISNA(VLOOKUP($A161,'(1) Beginning Balances'!$A:$D,4,FALSE)),0,$C161*VLOOKUP($A161,'(1) Beginning Balances'!$A:$D,4,FALSE))</f>
        <v>0</v>
      </c>
    </row>
    <row r="162" spans="1:5" x14ac:dyDescent="0.2">
      <c r="A162" s="5"/>
      <c r="B162" s="6"/>
      <c r="C162" s="9"/>
      <c r="D162" s="28">
        <f>IF(ISNA(VLOOKUP($A162,'(1) Beginning Balances'!$A:$D,3,FALSE)),0,$C162*VLOOKUP($A162,'(1) Beginning Balances'!$A:$D,3,FALSE))</f>
        <v>0</v>
      </c>
      <c r="E162" s="28">
        <f>IF(ISNA(VLOOKUP($A162,'(1) Beginning Balances'!$A:$D,4,FALSE)),0,$C162*VLOOKUP($A162,'(1) Beginning Balances'!$A:$D,4,FALSE))</f>
        <v>0</v>
      </c>
    </row>
    <row r="163" spans="1:5" x14ac:dyDescent="0.2">
      <c r="A163" s="5"/>
      <c r="B163" s="6"/>
      <c r="C163" s="9"/>
      <c r="D163" s="28">
        <f>IF(ISNA(VLOOKUP($A163,'(1) Beginning Balances'!$A:$D,3,FALSE)),0,$C163*VLOOKUP($A163,'(1) Beginning Balances'!$A:$D,3,FALSE))</f>
        <v>0</v>
      </c>
      <c r="E163" s="28">
        <f>IF(ISNA(VLOOKUP($A163,'(1) Beginning Balances'!$A:$D,4,FALSE)),0,$C163*VLOOKUP($A163,'(1) Beginning Balances'!$A:$D,4,FALSE))</f>
        <v>0</v>
      </c>
    </row>
    <row r="164" spans="1:5" x14ac:dyDescent="0.2">
      <c r="A164" s="5"/>
      <c r="B164" s="6"/>
      <c r="C164" s="9"/>
      <c r="D164" s="28">
        <f>IF(ISNA(VLOOKUP($A164,'(1) Beginning Balances'!$A:$D,3,FALSE)),0,$C164*VLOOKUP($A164,'(1) Beginning Balances'!$A:$D,3,FALSE))</f>
        <v>0</v>
      </c>
      <c r="E164" s="28">
        <f>IF(ISNA(VLOOKUP($A164,'(1) Beginning Balances'!$A:$D,4,FALSE)),0,$C164*VLOOKUP($A164,'(1) Beginning Balances'!$A:$D,4,FALSE))</f>
        <v>0</v>
      </c>
    </row>
    <row r="165" spans="1:5" x14ac:dyDescent="0.2">
      <c r="A165" s="5"/>
      <c r="B165" s="6"/>
      <c r="C165" s="9"/>
      <c r="D165" s="28">
        <f>IF(ISNA(VLOOKUP($A165,'(1) Beginning Balances'!$A:$D,3,FALSE)),0,$C165*VLOOKUP($A165,'(1) Beginning Balances'!$A:$D,3,FALSE))</f>
        <v>0</v>
      </c>
      <c r="E165" s="28">
        <f>IF(ISNA(VLOOKUP($A165,'(1) Beginning Balances'!$A:$D,4,FALSE)),0,$C165*VLOOKUP($A165,'(1) Beginning Balances'!$A:$D,4,FALSE))</f>
        <v>0</v>
      </c>
    </row>
    <row r="166" spans="1:5" x14ac:dyDescent="0.2">
      <c r="A166" s="5"/>
      <c r="B166" s="6"/>
      <c r="C166" s="9"/>
      <c r="D166" s="28">
        <f>IF(ISNA(VLOOKUP($A166,'(1) Beginning Balances'!$A:$D,3,FALSE)),0,$C166*VLOOKUP($A166,'(1) Beginning Balances'!$A:$D,3,FALSE))</f>
        <v>0</v>
      </c>
      <c r="E166" s="28">
        <f>IF(ISNA(VLOOKUP($A166,'(1) Beginning Balances'!$A:$D,4,FALSE)),0,$C166*VLOOKUP($A166,'(1) Beginning Balances'!$A:$D,4,FALSE))</f>
        <v>0</v>
      </c>
    </row>
    <row r="167" spans="1:5" x14ac:dyDescent="0.2">
      <c r="A167" s="5"/>
      <c r="B167" s="6"/>
      <c r="C167" s="9"/>
      <c r="D167" s="28">
        <f>IF(ISNA(VLOOKUP($A167,'(1) Beginning Balances'!$A:$D,3,FALSE)),0,$C167*VLOOKUP($A167,'(1) Beginning Balances'!$A:$D,3,FALSE))</f>
        <v>0</v>
      </c>
      <c r="E167" s="28">
        <f>IF(ISNA(VLOOKUP($A167,'(1) Beginning Balances'!$A:$D,4,FALSE)),0,$C167*VLOOKUP($A167,'(1) Beginning Balances'!$A:$D,4,FALSE))</f>
        <v>0</v>
      </c>
    </row>
    <row r="168" spans="1:5" x14ac:dyDescent="0.2">
      <c r="A168" s="5"/>
      <c r="B168" s="6"/>
      <c r="C168" s="9"/>
      <c r="D168" s="28">
        <f>IF(ISNA(VLOOKUP($A168,'(1) Beginning Balances'!$A:$D,3,FALSE)),0,$C168*VLOOKUP($A168,'(1) Beginning Balances'!$A:$D,3,FALSE))</f>
        <v>0</v>
      </c>
      <c r="E168" s="28">
        <f>IF(ISNA(VLOOKUP($A168,'(1) Beginning Balances'!$A:$D,4,FALSE)),0,$C168*VLOOKUP($A168,'(1) Beginning Balances'!$A:$D,4,FALSE))</f>
        <v>0</v>
      </c>
    </row>
    <row r="169" spans="1:5" x14ac:dyDescent="0.2">
      <c r="A169" s="5"/>
      <c r="B169" s="6"/>
      <c r="C169" s="9"/>
      <c r="D169" s="28">
        <f>IF(ISNA(VLOOKUP($A169,'(1) Beginning Balances'!$A:$D,3,FALSE)),0,$C169*VLOOKUP($A169,'(1) Beginning Balances'!$A:$D,3,FALSE))</f>
        <v>0</v>
      </c>
      <c r="E169" s="28">
        <f>IF(ISNA(VLOOKUP($A169,'(1) Beginning Balances'!$A:$D,4,FALSE)),0,$C169*VLOOKUP($A169,'(1) Beginning Balances'!$A:$D,4,FALSE))</f>
        <v>0</v>
      </c>
    </row>
    <row r="170" spans="1:5" x14ac:dyDescent="0.2">
      <c r="A170" s="5"/>
      <c r="B170" s="6"/>
      <c r="C170" s="9"/>
      <c r="D170" s="28">
        <f>IF(ISNA(VLOOKUP($A170,'(1) Beginning Balances'!$A:$D,3,FALSE)),0,$C170*VLOOKUP($A170,'(1) Beginning Balances'!$A:$D,3,FALSE))</f>
        <v>0</v>
      </c>
      <c r="E170" s="28">
        <f>IF(ISNA(VLOOKUP($A170,'(1) Beginning Balances'!$A:$D,4,FALSE)),0,$C170*VLOOKUP($A170,'(1) Beginning Balances'!$A:$D,4,FALSE))</f>
        <v>0</v>
      </c>
    </row>
    <row r="171" spans="1:5" x14ac:dyDescent="0.2">
      <c r="A171" s="5"/>
      <c r="B171" s="6"/>
      <c r="C171" s="9"/>
      <c r="D171" s="28">
        <f>IF(ISNA(VLOOKUP($A171,'(1) Beginning Balances'!$A:$D,3,FALSE)),0,$C171*VLOOKUP($A171,'(1) Beginning Balances'!$A:$D,3,FALSE))</f>
        <v>0</v>
      </c>
      <c r="E171" s="28">
        <f>IF(ISNA(VLOOKUP($A171,'(1) Beginning Balances'!$A:$D,4,FALSE)),0,$C171*VLOOKUP($A171,'(1) Beginning Balances'!$A:$D,4,FALSE))</f>
        <v>0</v>
      </c>
    </row>
    <row r="172" spans="1:5" x14ac:dyDescent="0.2">
      <c r="A172" s="5"/>
      <c r="B172" s="6"/>
      <c r="C172" s="9"/>
      <c r="D172" s="28">
        <f>IF(ISNA(VLOOKUP($A172,'(1) Beginning Balances'!$A:$D,3,FALSE)),0,$C172*VLOOKUP($A172,'(1) Beginning Balances'!$A:$D,3,FALSE))</f>
        <v>0</v>
      </c>
      <c r="E172" s="28">
        <f>IF(ISNA(VLOOKUP($A172,'(1) Beginning Balances'!$A:$D,4,FALSE)),0,$C172*VLOOKUP($A172,'(1) Beginning Balances'!$A:$D,4,FALSE))</f>
        <v>0</v>
      </c>
    </row>
    <row r="173" spans="1:5" x14ac:dyDescent="0.2">
      <c r="A173" s="5"/>
      <c r="B173" s="6"/>
      <c r="C173" s="9"/>
      <c r="D173" s="28">
        <f>IF(ISNA(VLOOKUP($A173,'(1) Beginning Balances'!$A:$D,3,FALSE)),0,$C173*VLOOKUP($A173,'(1) Beginning Balances'!$A:$D,3,FALSE))</f>
        <v>0</v>
      </c>
      <c r="E173" s="28">
        <f>IF(ISNA(VLOOKUP($A173,'(1) Beginning Balances'!$A:$D,4,FALSE)),0,$C173*VLOOKUP($A173,'(1) Beginning Balances'!$A:$D,4,FALSE))</f>
        <v>0</v>
      </c>
    </row>
    <row r="174" spans="1:5" x14ac:dyDescent="0.2">
      <c r="A174" s="5"/>
      <c r="B174" s="6"/>
      <c r="C174" s="9"/>
      <c r="D174" s="28">
        <f>IF(ISNA(VLOOKUP($A174,'(1) Beginning Balances'!$A:$D,3,FALSE)),0,$C174*VLOOKUP($A174,'(1) Beginning Balances'!$A:$D,3,FALSE))</f>
        <v>0</v>
      </c>
      <c r="E174" s="28">
        <f>IF(ISNA(VLOOKUP($A174,'(1) Beginning Balances'!$A:$D,4,FALSE)),0,$C174*VLOOKUP($A174,'(1) Beginning Balances'!$A:$D,4,FALSE))</f>
        <v>0</v>
      </c>
    </row>
    <row r="175" spans="1:5" x14ac:dyDescent="0.2">
      <c r="A175" s="5"/>
      <c r="B175" s="6"/>
      <c r="C175" s="9"/>
      <c r="D175" s="28">
        <f>IF(ISNA(VLOOKUP($A175,'(1) Beginning Balances'!$A:$D,3,FALSE)),0,$C175*VLOOKUP($A175,'(1) Beginning Balances'!$A:$D,3,FALSE))</f>
        <v>0</v>
      </c>
      <c r="E175" s="28">
        <f>IF(ISNA(VLOOKUP($A175,'(1) Beginning Balances'!$A:$D,4,FALSE)),0,$C175*VLOOKUP($A175,'(1) Beginning Balances'!$A:$D,4,FALSE))</f>
        <v>0</v>
      </c>
    </row>
    <row r="176" spans="1:5" x14ac:dyDescent="0.2">
      <c r="A176" s="5"/>
      <c r="B176" s="6"/>
      <c r="C176" s="9"/>
      <c r="D176" s="28">
        <f>IF(ISNA(VLOOKUP($A176,'(1) Beginning Balances'!$A:$D,3,FALSE)),0,$C176*VLOOKUP($A176,'(1) Beginning Balances'!$A:$D,3,FALSE))</f>
        <v>0</v>
      </c>
      <c r="E176" s="28">
        <f>IF(ISNA(VLOOKUP($A176,'(1) Beginning Balances'!$A:$D,4,FALSE)),0,$C176*VLOOKUP($A176,'(1) Beginning Balances'!$A:$D,4,FALSE))</f>
        <v>0</v>
      </c>
    </row>
    <row r="177" spans="1:5" x14ac:dyDescent="0.2">
      <c r="A177" s="5"/>
      <c r="B177" s="6"/>
      <c r="C177" s="9"/>
      <c r="D177" s="28">
        <f>IF(ISNA(VLOOKUP($A177,'(1) Beginning Balances'!$A:$D,3,FALSE)),0,$C177*VLOOKUP($A177,'(1) Beginning Balances'!$A:$D,3,FALSE))</f>
        <v>0</v>
      </c>
      <c r="E177" s="28">
        <f>IF(ISNA(VLOOKUP($A177,'(1) Beginning Balances'!$A:$D,4,FALSE)),0,$C177*VLOOKUP($A177,'(1) Beginning Balances'!$A:$D,4,FALSE))</f>
        <v>0</v>
      </c>
    </row>
    <row r="178" spans="1:5" x14ac:dyDescent="0.2">
      <c r="A178" s="5"/>
      <c r="B178" s="6"/>
      <c r="C178" s="9"/>
      <c r="D178" s="28">
        <f>IF(ISNA(VLOOKUP($A178,'(1) Beginning Balances'!$A:$D,3,FALSE)),0,$C178*VLOOKUP($A178,'(1) Beginning Balances'!$A:$D,3,FALSE))</f>
        <v>0</v>
      </c>
      <c r="E178" s="28">
        <f>IF(ISNA(VLOOKUP($A178,'(1) Beginning Balances'!$A:$D,4,FALSE)),0,$C178*VLOOKUP($A178,'(1) Beginning Balances'!$A:$D,4,FALSE))</f>
        <v>0</v>
      </c>
    </row>
    <row r="179" spans="1:5" x14ac:dyDescent="0.2">
      <c r="A179" s="5"/>
      <c r="B179" s="6"/>
      <c r="C179" s="9"/>
      <c r="D179" s="28">
        <f>IF(ISNA(VLOOKUP($A179,'(1) Beginning Balances'!$A:$D,3,FALSE)),0,$C179*VLOOKUP($A179,'(1) Beginning Balances'!$A:$D,3,FALSE))</f>
        <v>0</v>
      </c>
      <c r="E179" s="28">
        <f>IF(ISNA(VLOOKUP($A179,'(1) Beginning Balances'!$A:$D,4,FALSE)),0,$C179*VLOOKUP($A179,'(1) Beginning Balances'!$A:$D,4,FALSE))</f>
        <v>0</v>
      </c>
    </row>
    <row r="180" spans="1:5" x14ac:dyDescent="0.2">
      <c r="A180" s="5"/>
      <c r="B180" s="6"/>
      <c r="C180" s="9"/>
      <c r="D180" s="28">
        <f>IF(ISNA(VLOOKUP($A180,'(1) Beginning Balances'!$A:$D,3,FALSE)),0,$C180*VLOOKUP($A180,'(1) Beginning Balances'!$A:$D,3,FALSE))</f>
        <v>0</v>
      </c>
      <c r="E180" s="28">
        <f>IF(ISNA(VLOOKUP($A180,'(1) Beginning Balances'!$A:$D,4,FALSE)),0,$C180*VLOOKUP($A180,'(1) Beginning Balances'!$A:$D,4,FALSE))</f>
        <v>0</v>
      </c>
    </row>
    <row r="181" spans="1:5" x14ac:dyDescent="0.2">
      <c r="A181" s="5"/>
      <c r="B181" s="6"/>
      <c r="C181" s="9"/>
      <c r="D181" s="28">
        <f>IF(ISNA(VLOOKUP($A181,'(1) Beginning Balances'!$A:$D,3,FALSE)),0,$C181*VLOOKUP($A181,'(1) Beginning Balances'!$A:$D,3,FALSE))</f>
        <v>0</v>
      </c>
      <c r="E181" s="28">
        <f>IF(ISNA(VLOOKUP($A181,'(1) Beginning Balances'!$A:$D,4,FALSE)),0,$C181*VLOOKUP($A181,'(1) Beginning Balances'!$A:$D,4,FALSE))</f>
        <v>0</v>
      </c>
    </row>
    <row r="182" spans="1:5" x14ac:dyDescent="0.2">
      <c r="A182" s="5"/>
      <c r="B182" s="6"/>
      <c r="C182" s="9"/>
      <c r="D182" s="28">
        <f>IF(ISNA(VLOOKUP($A182,'(1) Beginning Balances'!$A:$D,3,FALSE)),0,$C182*VLOOKUP($A182,'(1) Beginning Balances'!$A:$D,3,FALSE))</f>
        <v>0</v>
      </c>
      <c r="E182" s="28">
        <f>IF(ISNA(VLOOKUP($A182,'(1) Beginning Balances'!$A:$D,4,FALSE)),0,$C182*VLOOKUP($A182,'(1) Beginning Balances'!$A:$D,4,FALSE))</f>
        <v>0</v>
      </c>
    </row>
    <row r="183" spans="1:5" x14ac:dyDescent="0.2">
      <c r="A183" s="5"/>
      <c r="B183" s="6"/>
      <c r="C183" s="9"/>
      <c r="D183" s="28">
        <f>IF(ISNA(VLOOKUP($A183,'(1) Beginning Balances'!$A:$D,3,FALSE)),0,$C183*VLOOKUP($A183,'(1) Beginning Balances'!$A:$D,3,FALSE))</f>
        <v>0</v>
      </c>
      <c r="E183" s="28">
        <f>IF(ISNA(VLOOKUP($A183,'(1) Beginning Balances'!$A:$D,4,FALSE)),0,$C183*VLOOKUP($A183,'(1) Beginning Balances'!$A:$D,4,FALSE))</f>
        <v>0</v>
      </c>
    </row>
    <row r="184" spans="1:5" x14ac:dyDescent="0.2">
      <c r="A184" s="5"/>
      <c r="B184" s="6"/>
      <c r="C184" s="9"/>
      <c r="D184" s="28">
        <f>IF(ISNA(VLOOKUP($A184,'(1) Beginning Balances'!$A:$D,3,FALSE)),0,$C184*VLOOKUP($A184,'(1) Beginning Balances'!$A:$D,3,FALSE))</f>
        <v>0</v>
      </c>
      <c r="E184" s="28">
        <f>IF(ISNA(VLOOKUP($A184,'(1) Beginning Balances'!$A:$D,4,FALSE)),0,$C184*VLOOKUP($A184,'(1) Beginning Balances'!$A:$D,4,FALSE))</f>
        <v>0</v>
      </c>
    </row>
    <row r="185" spans="1:5" x14ac:dyDescent="0.2">
      <c r="A185" s="5"/>
      <c r="B185" s="6"/>
      <c r="C185" s="9"/>
      <c r="D185" s="28">
        <f>IF(ISNA(VLOOKUP($A185,'(1) Beginning Balances'!$A:$D,3,FALSE)),0,$C185*VLOOKUP($A185,'(1) Beginning Balances'!$A:$D,3,FALSE))</f>
        <v>0</v>
      </c>
      <c r="E185" s="28">
        <f>IF(ISNA(VLOOKUP($A185,'(1) Beginning Balances'!$A:$D,4,FALSE)),0,$C185*VLOOKUP($A185,'(1) Beginning Balances'!$A:$D,4,FALSE))</f>
        <v>0</v>
      </c>
    </row>
    <row r="186" spans="1:5" x14ac:dyDescent="0.2">
      <c r="A186" s="5"/>
      <c r="B186" s="6"/>
      <c r="C186" s="9"/>
      <c r="D186" s="28">
        <f>IF(ISNA(VLOOKUP($A186,'(1) Beginning Balances'!$A:$D,3,FALSE)),0,$C186*VLOOKUP($A186,'(1) Beginning Balances'!$A:$D,3,FALSE))</f>
        <v>0</v>
      </c>
      <c r="E186" s="28">
        <f>IF(ISNA(VLOOKUP($A186,'(1) Beginning Balances'!$A:$D,4,FALSE)),0,$C186*VLOOKUP($A186,'(1) Beginning Balances'!$A:$D,4,FALSE))</f>
        <v>0</v>
      </c>
    </row>
    <row r="187" spans="1:5" x14ac:dyDescent="0.2">
      <c r="A187" s="5"/>
      <c r="B187" s="6"/>
      <c r="C187" s="9"/>
      <c r="D187" s="28">
        <f>IF(ISNA(VLOOKUP($A187,'(1) Beginning Balances'!$A:$D,3,FALSE)),0,$C187*VLOOKUP($A187,'(1) Beginning Balances'!$A:$D,3,FALSE))</f>
        <v>0</v>
      </c>
      <c r="E187" s="28">
        <f>IF(ISNA(VLOOKUP($A187,'(1) Beginning Balances'!$A:$D,4,FALSE)),0,$C187*VLOOKUP($A187,'(1) Beginning Balances'!$A:$D,4,FALSE))</f>
        <v>0</v>
      </c>
    </row>
    <row r="188" spans="1:5" x14ac:dyDescent="0.2">
      <c r="A188" s="5"/>
      <c r="B188" s="6"/>
      <c r="C188" s="9"/>
      <c r="D188" s="28">
        <f>IF(ISNA(VLOOKUP($A188,'(1) Beginning Balances'!$A:$D,3,FALSE)),0,$C188*VLOOKUP($A188,'(1) Beginning Balances'!$A:$D,3,FALSE))</f>
        <v>0</v>
      </c>
      <c r="E188" s="28">
        <f>IF(ISNA(VLOOKUP($A188,'(1) Beginning Balances'!$A:$D,4,FALSE)),0,$C188*VLOOKUP($A188,'(1) Beginning Balances'!$A:$D,4,FALSE))</f>
        <v>0</v>
      </c>
    </row>
    <row r="189" spans="1:5" x14ac:dyDescent="0.2">
      <c r="A189" s="5"/>
      <c r="B189" s="6"/>
      <c r="C189" s="9"/>
      <c r="D189" s="28">
        <f>IF(ISNA(VLOOKUP($A189,'(1) Beginning Balances'!$A:$D,3,FALSE)),0,$C189*VLOOKUP($A189,'(1) Beginning Balances'!$A:$D,3,FALSE))</f>
        <v>0</v>
      </c>
      <c r="E189" s="28">
        <f>IF(ISNA(VLOOKUP($A189,'(1) Beginning Balances'!$A:$D,4,FALSE)),0,$C189*VLOOKUP($A189,'(1) Beginning Balances'!$A:$D,4,FALSE))</f>
        <v>0</v>
      </c>
    </row>
    <row r="190" spans="1:5" x14ac:dyDescent="0.2">
      <c r="A190" s="5"/>
      <c r="B190" s="6"/>
      <c r="C190" s="9"/>
      <c r="D190" s="28">
        <f>IF(ISNA(VLOOKUP($A190,'(1) Beginning Balances'!$A:$D,3,FALSE)),0,$C190*VLOOKUP($A190,'(1) Beginning Balances'!$A:$D,3,FALSE))</f>
        <v>0</v>
      </c>
      <c r="E190" s="28">
        <f>IF(ISNA(VLOOKUP($A190,'(1) Beginning Balances'!$A:$D,4,FALSE)),0,$C190*VLOOKUP($A190,'(1) Beginning Balances'!$A:$D,4,FALSE))</f>
        <v>0</v>
      </c>
    </row>
    <row r="191" spans="1:5" x14ac:dyDescent="0.2">
      <c r="A191" s="5"/>
      <c r="B191" s="6"/>
      <c r="C191" s="9"/>
      <c r="D191" s="28">
        <f>IF(ISNA(VLOOKUP($A191,'(1) Beginning Balances'!$A:$D,3,FALSE)),0,$C191*VLOOKUP($A191,'(1) Beginning Balances'!$A:$D,3,FALSE))</f>
        <v>0</v>
      </c>
      <c r="E191" s="28">
        <f>IF(ISNA(VLOOKUP($A191,'(1) Beginning Balances'!$A:$D,4,FALSE)),0,$C191*VLOOKUP($A191,'(1) Beginning Balances'!$A:$D,4,FALSE))</f>
        <v>0</v>
      </c>
    </row>
    <row r="192" spans="1:5" x14ac:dyDescent="0.2">
      <c r="A192" s="5"/>
      <c r="B192" s="6"/>
      <c r="C192" s="9"/>
      <c r="D192" s="28">
        <f>IF(ISNA(VLOOKUP($A192,'(1) Beginning Balances'!$A:$D,3,FALSE)),0,$C192*VLOOKUP($A192,'(1) Beginning Balances'!$A:$D,3,FALSE))</f>
        <v>0</v>
      </c>
      <c r="E192" s="28">
        <f>IF(ISNA(VLOOKUP($A192,'(1) Beginning Balances'!$A:$D,4,FALSE)),0,$C192*VLOOKUP($A192,'(1) Beginning Balances'!$A:$D,4,FALSE))</f>
        <v>0</v>
      </c>
    </row>
    <row r="193" spans="1:5" x14ac:dyDescent="0.2">
      <c r="A193" s="5"/>
      <c r="B193" s="6"/>
      <c r="C193" s="9"/>
      <c r="D193" s="28">
        <f>IF(ISNA(VLOOKUP($A193,'(1) Beginning Balances'!$A:$D,3,FALSE)),0,$C193*VLOOKUP($A193,'(1) Beginning Balances'!$A:$D,3,FALSE))</f>
        <v>0</v>
      </c>
      <c r="E193" s="28">
        <f>IF(ISNA(VLOOKUP($A193,'(1) Beginning Balances'!$A:$D,4,FALSE)),0,$C193*VLOOKUP($A193,'(1) Beginning Balances'!$A:$D,4,FALSE))</f>
        <v>0</v>
      </c>
    </row>
    <row r="194" spans="1:5" x14ac:dyDescent="0.2">
      <c r="A194" s="5"/>
      <c r="B194" s="6"/>
      <c r="C194" s="9"/>
      <c r="D194" s="28">
        <f>IF(ISNA(VLOOKUP($A194,'(1) Beginning Balances'!$A:$D,3,FALSE)),0,$C194*VLOOKUP($A194,'(1) Beginning Balances'!$A:$D,3,FALSE))</f>
        <v>0</v>
      </c>
      <c r="E194" s="28">
        <f>IF(ISNA(VLOOKUP($A194,'(1) Beginning Balances'!$A:$D,4,FALSE)),0,$C194*VLOOKUP($A194,'(1) Beginning Balances'!$A:$D,4,FALSE))</f>
        <v>0</v>
      </c>
    </row>
    <row r="195" spans="1:5" x14ac:dyDescent="0.2">
      <c r="A195" s="5"/>
      <c r="B195" s="6"/>
      <c r="C195" s="9"/>
      <c r="D195" s="28">
        <f>IF(ISNA(VLOOKUP($A195,'(1) Beginning Balances'!$A:$D,3,FALSE)),0,$C195*VLOOKUP($A195,'(1) Beginning Balances'!$A:$D,3,FALSE))</f>
        <v>0</v>
      </c>
      <c r="E195" s="28">
        <f>IF(ISNA(VLOOKUP($A195,'(1) Beginning Balances'!$A:$D,4,FALSE)),0,$C195*VLOOKUP($A195,'(1) Beginning Balances'!$A:$D,4,FALSE))</f>
        <v>0</v>
      </c>
    </row>
    <row r="196" spans="1:5" x14ac:dyDescent="0.2">
      <c r="A196" s="5"/>
      <c r="B196" s="6"/>
      <c r="C196" s="9"/>
      <c r="D196" s="28">
        <f>IF(ISNA(VLOOKUP($A196,'(1) Beginning Balances'!$A:$D,3,FALSE)),0,$C196*VLOOKUP($A196,'(1) Beginning Balances'!$A:$D,3,FALSE))</f>
        <v>0</v>
      </c>
      <c r="E196" s="28">
        <f>IF(ISNA(VLOOKUP($A196,'(1) Beginning Balances'!$A:$D,4,FALSE)),0,$C196*VLOOKUP($A196,'(1) Beginning Balances'!$A:$D,4,FALSE))</f>
        <v>0</v>
      </c>
    </row>
    <row r="197" spans="1:5" x14ac:dyDescent="0.2">
      <c r="A197" s="5"/>
      <c r="B197" s="6"/>
      <c r="C197" s="9"/>
      <c r="D197" s="28">
        <f>IF(ISNA(VLOOKUP($A197,'(1) Beginning Balances'!$A:$D,3,FALSE)),0,$C197*VLOOKUP($A197,'(1) Beginning Balances'!$A:$D,3,FALSE))</f>
        <v>0</v>
      </c>
      <c r="E197" s="28">
        <f>IF(ISNA(VLOOKUP($A197,'(1) Beginning Balances'!$A:$D,4,FALSE)),0,$C197*VLOOKUP($A197,'(1) Beginning Balances'!$A:$D,4,FALSE))</f>
        <v>0</v>
      </c>
    </row>
    <row r="198" spans="1:5" x14ac:dyDescent="0.2">
      <c r="A198" s="5"/>
      <c r="B198" s="6"/>
      <c r="C198" s="9"/>
      <c r="D198" s="28">
        <f>IF(ISNA(VLOOKUP($A198,'(1) Beginning Balances'!$A:$D,3,FALSE)),0,$C198*VLOOKUP($A198,'(1) Beginning Balances'!$A:$D,3,FALSE))</f>
        <v>0</v>
      </c>
      <c r="E198" s="28">
        <f>IF(ISNA(VLOOKUP($A198,'(1) Beginning Balances'!$A:$D,4,FALSE)),0,$C198*VLOOKUP($A198,'(1) Beginning Balances'!$A:$D,4,FALSE))</f>
        <v>0</v>
      </c>
    </row>
    <row r="199" spans="1:5" x14ac:dyDescent="0.2">
      <c r="A199" s="5"/>
      <c r="B199" s="6"/>
      <c r="C199" s="9"/>
      <c r="D199" s="28">
        <f>IF(ISNA(VLOOKUP($A199,'(1) Beginning Balances'!$A:$D,3,FALSE)),0,$C199*VLOOKUP($A199,'(1) Beginning Balances'!$A:$D,3,FALSE))</f>
        <v>0</v>
      </c>
      <c r="E199" s="28">
        <f>IF(ISNA(VLOOKUP($A199,'(1) Beginning Balances'!$A:$D,4,FALSE)),0,$C199*VLOOKUP($A199,'(1) Beginning Balances'!$A:$D,4,FALSE))</f>
        <v>0</v>
      </c>
    </row>
    <row r="200" spans="1:5" x14ac:dyDescent="0.2">
      <c r="A200" s="5"/>
      <c r="B200" s="6"/>
      <c r="C200" s="9"/>
      <c r="D200" s="28">
        <f>IF(ISNA(VLOOKUP($A200,'(1) Beginning Balances'!$A:$D,3,FALSE)),0,$C200*VLOOKUP($A200,'(1) Beginning Balances'!$A:$D,3,FALSE))</f>
        <v>0</v>
      </c>
      <c r="E200" s="28">
        <f>IF(ISNA(VLOOKUP($A200,'(1) Beginning Balances'!$A:$D,4,FALSE)),0,$C200*VLOOKUP($A200,'(1) Beginning Balances'!$A:$D,4,FALSE))</f>
        <v>0</v>
      </c>
    </row>
    <row r="201" spans="1:5" x14ac:dyDescent="0.2">
      <c r="A201" s="5"/>
      <c r="B201" s="6"/>
      <c r="C201" s="9"/>
      <c r="D201" s="28">
        <f>IF(ISNA(VLOOKUP($A201,'(1) Beginning Balances'!$A:$D,3,FALSE)),0,$C201*VLOOKUP($A201,'(1) Beginning Balances'!$A:$D,3,FALSE))</f>
        <v>0</v>
      </c>
      <c r="E201" s="28">
        <f>IF(ISNA(VLOOKUP($A201,'(1) Beginning Balances'!$A:$D,4,FALSE)),0,$C201*VLOOKUP($A201,'(1) Beginning Balances'!$A:$D,4,FALSE))</f>
        <v>0</v>
      </c>
    </row>
    <row r="202" spans="1:5" x14ac:dyDescent="0.2">
      <c r="A202" s="5"/>
      <c r="B202" s="6"/>
      <c r="C202" s="9"/>
      <c r="D202" s="28">
        <f>IF(ISNA(VLOOKUP($A202,'(1) Beginning Balances'!$A:$D,3,FALSE)),0,$C202*VLOOKUP($A202,'(1) Beginning Balances'!$A:$D,3,FALSE))</f>
        <v>0</v>
      </c>
      <c r="E202" s="28">
        <f>IF(ISNA(VLOOKUP($A202,'(1) Beginning Balances'!$A:$D,4,FALSE)),0,$C202*VLOOKUP($A202,'(1) Beginning Balances'!$A:$D,4,FALSE))</f>
        <v>0</v>
      </c>
    </row>
    <row r="203" spans="1:5" x14ac:dyDescent="0.2">
      <c r="A203" s="5"/>
      <c r="B203" s="6"/>
      <c r="C203" s="9"/>
      <c r="D203" s="28">
        <f>IF(ISNA(VLOOKUP($A203,'(1) Beginning Balances'!$A:$D,3,FALSE)),0,$C203*VLOOKUP($A203,'(1) Beginning Balances'!$A:$D,3,FALSE))</f>
        <v>0</v>
      </c>
      <c r="E203" s="28">
        <f>IF(ISNA(VLOOKUP($A203,'(1) Beginning Balances'!$A:$D,4,FALSE)),0,$C203*VLOOKUP($A203,'(1) Beginning Balances'!$A:$D,4,FALSE))</f>
        <v>0</v>
      </c>
    </row>
    <row r="204" spans="1:5" x14ac:dyDescent="0.2">
      <c r="A204" s="5"/>
      <c r="B204" s="6"/>
      <c r="C204" s="9"/>
      <c r="D204" s="28">
        <f>IF(ISNA(VLOOKUP($A204,'(1) Beginning Balances'!$A:$D,3,FALSE)),0,$C204*VLOOKUP($A204,'(1) Beginning Balances'!$A:$D,3,FALSE))</f>
        <v>0</v>
      </c>
      <c r="E204" s="28">
        <f>IF(ISNA(VLOOKUP($A204,'(1) Beginning Balances'!$A:$D,4,FALSE)),0,$C204*VLOOKUP($A204,'(1) Beginning Balances'!$A:$D,4,FALSE))</f>
        <v>0</v>
      </c>
    </row>
    <row r="205" spans="1:5" x14ac:dyDescent="0.2">
      <c r="A205" s="5"/>
      <c r="B205" s="6"/>
      <c r="C205" s="9"/>
      <c r="D205" s="28">
        <f>IF(ISNA(VLOOKUP($A205,'(1) Beginning Balances'!$A:$D,3,FALSE)),0,$C205*VLOOKUP($A205,'(1) Beginning Balances'!$A:$D,3,FALSE))</f>
        <v>0</v>
      </c>
      <c r="E205" s="28">
        <f>IF(ISNA(VLOOKUP($A205,'(1) Beginning Balances'!$A:$D,4,FALSE)),0,$C205*VLOOKUP($A205,'(1) Beginning Balances'!$A:$D,4,FALSE))</f>
        <v>0</v>
      </c>
    </row>
    <row r="206" spans="1:5" x14ac:dyDescent="0.2">
      <c r="A206" s="5"/>
      <c r="B206" s="6"/>
      <c r="C206" s="9"/>
      <c r="D206" s="28">
        <f>IF(ISNA(VLOOKUP($A206,'(1) Beginning Balances'!$A:$D,3,FALSE)),0,$C206*VLOOKUP($A206,'(1) Beginning Balances'!$A:$D,3,FALSE))</f>
        <v>0</v>
      </c>
      <c r="E206" s="28">
        <f>IF(ISNA(VLOOKUP($A206,'(1) Beginning Balances'!$A:$D,4,FALSE)),0,$C206*VLOOKUP($A206,'(1) Beginning Balances'!$A:$D,4,FALSE))</f>
        <v>0</v>
      </c>
    </row>
    <row r="207" spans="1:5" x14ac:dyDescent="0.2">
      <c r="A207" s="5"/>
      <c r="B207" s="6"/>
      <c r="C207" s="9"/>
      <c r="D207" s="28">
        <f>IF(ISNA(VLOOKUP($A207,'(1) Beginning Balances'!$A:$D,3,FALSE)),0,$C207*VLOOKUP($A207,'(1) Beginning Balances'!$A:$D,3,FALSE))</f>
        <v>0</v>
      </c>
      <c r="E207" s="28">
        <f>IF(ISNA(VLOOKUP($A207,'(1) Beginning Balances'!$A:$D,4,FALSE)),0,$C207*VLOOKUP($A207,'(1) Beginning Balances'!$A:$D,4,FALSE))</f>
        <v>0</v>
      </c>
    </row>
    <row r="208" spans="1:5" x14ac:dyDescent="0.2">
      <c r="A208" s="5"/>
      <c r="B208" s="6"/>
      <c r="C208" s="9"/>
      <c r="D208" s="28">
        <f>IF(ISNA(VLOOKUP($A208,'(1) Beginning Balances'!$A:$D,3,FALSE)),0,$C208*VLOOKUP($A208,'(1) Beginning Balances'!$A:$D,3,FALSE))</f>
        <v>0</v>
      </c>
      <c r="E208" s="28">
        <f>IF(ISNA(VLOOKUP($A208,'(1) Beginning Balances'!$A:$D,4,FALSE)),0,$C208*VLOOKUP($A208,'(1) Beginning Balances'!$A:$D,4,FALSE))</f>
        <v>0</v>
      </c>
    </row>
    <row r="209" spans="1:5" x14ac:dyDescent="0.2">
      <c r="A209" s="5"/>
      <c r="B209" s="6"/>
      <c r="C209" s="9"/>
      <c r="D209" s="28">
        <f>IF(ISNA(VLOOKUP($A209,'(1) Beginning Balances'!$A:$D,3,FALSE)),0,$C209*VLOOKUP($A209,'(1) Beginning Balances'!$A:$D,3,FALSE))</f>
        <v>0</v>
      </c>
      <c r="E209" s="28">
        <f>IF(ISNA(VLOOKUP($A209,'(1) Beginning Balances'!$A:$D,4,FALSE)),0,$C209*VLOOKUP($A209,'(1) Beginning Balances'!$A:$D,4,FALSE))</f>
        <v>0</v>
      </c>
    </row>
    <row r="210" spans="1:5" x14ac:dyDescent="0.2">
      <c r="A210" s="5"/>
      <c r="B210" s="6"/>
      <c r="C210" s="9"/>
      <c r="D210" s="28">
        <f>IF(ISNA(VLOOKUP($A210,'(1) Beginning Balances'!$A:$D,3,FALSE)),0,$C210*VLOOKUP($A210,'(1) Beginning Balances'!$A:$D,3,FALSE))</f>
        <v>0</v>
      </c>
      <c r="E210" s="28">
        <f>IF(ISNA(VLOOKUP($A210,'(1) Beginning Balances'!$A:$D,4,FALSE)),0,$C210*VLOOKUP($A210,'(1) Beginning Balances'!$A:$D,4,FALSE))</f>
        <v>0</v>
      </c>
    </row>
    <row r="211" spans="1:5" x14ac:dyDescent="0.2">
      <c r="A211" s="5"/>
      <c r="B211" s="6"/>
      <c r="C211" s="9"/>
      <c r="D211" s="28">
        <f>IF(ISNA(VLOOKUP($A211,'(1) Beginning Balances'!$A:$D,3,FALSE)),0,$C211*VLOOKUP($A211,'(1) Beginning Balances'!$A:$D,3,FALSE))</f>
        <v>0</v>
      </c>
      <c r="E211" s="28">
        <f>IF(ISNA(VLOOKUP($A211,'(1) Beginning Balances'!$A:$D,4,FALSE)),0,$C211*VLOOKUP($A211,'(1) Beginning Balances'!$A:$D,4,FALSE))</f>
        <v>0</v>
      </c>
    </row>
    <row r="212" spans="1:5" x14ac:dyDescent="0.2">
      <c r="A212" s="5"/>
      <c r="B212" s="6"/>
      <c r="C212" s="9"/>
      <c r="D212" s="28">
        <f>IF(ISNA(VLOOKUP($A212,'(1) Beginning Balances'!$A:$D,3,FALSE)),0,$C212*VLOOKUP($A212,'(1) Beginning Balances'!$A:$D,3,FALSE))</f>
        <v>0</v>
      </c>
      <c r="E212" s="28">
        <f>IF(ISNA(VLOOKUP($A212,'(1) Beginning Balances'!$A:$D,4,FALSE)),0,$C212*VLOOKUP($A212,'(1) Beginning Balances'!$A:$D,4,FALSE))</f>
        <v>0</v>
      </c>
    </row>
    <row r="213" spans="1:5" x14ac:dyDescent="0.2">
      <c r="A213" s="5"/>
      <c r="B213" s="6"/>
      <c r="C213" s="9"/>
      <c r="D213" s="28">
        <f>IF(ISNA(VLOOKUP($A213,'(1) Beginning Balances'!$A:$D,3,FALSE)),0,$C213*VLOOKUP($A213,'(1) Beginning Balances'!$A:$D,3,FALSE))</f>
        <v>0</v>
      </c>
      <c r="E213" s="28">
        <f>IF(ISNA(VLOOKUP($A213,'(1) Beginning Balances'!$A:$D,4,FALSE)),0,$C213*VLOOKUP($A213,'(1) Beginning Balances'!$A:$D,4,FALSE))</f>
        <v>0</v>
      </c>
    </row>
    <row r="214" spans="1:5" x14ac:dyDescent="0.2">
      <c r="A214" s="5"/>
      <c r="B214" s="6"/>
      <c r="C214" s="9"/>
      <c r="D214" s="28">
        <f>IF(ISNA(VLOOKUP($A214,'(1) Beginning Balances'!$A:$D,3,FALSE)),0,$C214*VLOOKUP($A214,'(1) Beginning Balances'!$A:$D,3,FALSE))</f>
        <v>0</v>
      </c>
      <c r="E214" s="28">
        <f>IF(ISNA(VLOOKUP($A214,'(1) Beginning Balances'!$A:$D,4,FALSE)),0,$C214*VLOOKUP($A214,'(1) Beginning Balances'!$A:$D,4,FALSE))</f>
        <v>0</v>
      </c>
    </row>
    <row r="215" spans="1:5" x14ac:dyDescent="0.2">
      <c r="A215" s="5"/>
      <c r="B215" s="6"/>
      <c r="C215" s="9"/>
      <c r="D215" s="28">
        <f>IF(ISNA(VLOOKUP($A215,'(1) Beginning Balances'!$A:$D,3,FALSE)),0,$C215*VLOOKUP($A215,'(1) Beginning Balances'!$A:$D,3,FALSE))</f>
        <v>0</v>
      </c>
      <c r="E215" s="28">
        <f>IF(ISNA(VLOOKUP($A215,'(1) Beginning Balances'!$A:$D,4,FALSE)),0,$C215*VLOOKUP($A215,'(1) Beginning Balances'!$A:$D,4,FALSE))</f>
        <v>0</v>
      </c>
    </row>
    <row r="216" spans="1:5" x14ac:dyDescent="0.2">
      <c r="A216" s="5"/>
      <c r="B216" s="6"/>
      <c r="C216" s="9"/>
      <c r="D216" s="28">
        <f>IF(ISNA(VLOOKUP($A216,'(1) Beginning Balances'!$A:$D,3,FALSE)),0,$C216*VLOOKUP($A216,'(1) Beginning Balances'!$A:$D,3,FALSE))</f>
        <v>0</v>
      </c>
      <c r="E216" s="28">
        <f>IF(ISNA(VLOOKUP($A216,'(1) Beginning Balances'!$A:$D,4,FALSE)),0,$C216*VLOOKUP($A216,'(1) Beginning Balances'!$A:$D,4,FALSE))</f>
        <v>0</v>
      </c>
    </row>
    <row r="217" spans="1:5" x14ac:dyDescent="0.2">
      <c r="A217" s="5"/>
      <c r="B217" s="6"/>
      <c r="C217" s="9"/>
      <c r="D217" s="28">
        <f>IF(ISNA(VLOOKUP($A217,'(1) Beginning Balances'!$A:$D,3,FALSE)),0,$C217*VLOOKUP($A217,'(1) Beginning Balances'!$A:$D,3,FALSE))</f>
        <v>0</v>
      </c>
      <c r="E217" s="28">
        <f>IF(ISNA(VLOOKUP($A217,'(1) Beginning Balances'!$A:$D,4,FALSE)),0,$C217*VLOOKUP($A217,'(1) Beginning Balances'!$A:$D,4,FALSE))</f>
        <v>0</v>
      </c>
    </row>
    <row r="218" spans="1:5" x14ac:dyDescent="0.2">
      <c r="A218" s="5"/>
      <c r="B218" s="6"/>
      <c r="C218" s="9"/>
      <c r="D218" s="28">
        <f>IF(ISNA(VLOOKUP($A218,'(1) Beginning Balances'!$A:$D,3,FALSE)),0,$C218*VLOOKUP($A218,'(1) Beginning Balances'!$A:$D,3,FALSE))</f>
        <v>0</v>
      </c>
      <c r="E218" s="28">
        <f>IF(ISNA(VLOOKUP($A218,'(1) Beginning Balances'!$A:$D,4,FALSE)),0,$C218*VLOOKUP($A218,'(1) Beginning Balances'!$A:$D,4,FALSE))</f>
        <v>0</v>
      </c>
    </row>
    <row r="219" spans="1:5" x14ac:dyDescent="0.2">
      <c r="A219" s="5"/>
      <c r="B219" s="6"/>
      <c r="C219" s="9"/>
      <c r="D219" s="28">
        <f>IF(ISNA(VLOOKUP($A219,'(1) Beginning Balances'!$A:$D,3,FALSE)),0,$C219*VLOOKUP($A219,'(1) Beginning Balances'!$A:$D,3,FALSE))</f>
        <v>0</v>
      </c>
      <c r="E219" s="28">
        <f>IF(ISNA(VLOOKUP($A219,'(1) Beginning Balances'!$A:$D,4,FALSE)),0,$C219*VLOOKUP($A219,'(1) Beginning Balances'!$A:$D,4,FALSE))</f>
        <v>0</v>
      </c>
    </row>
    <row r="220" spans="1:5" x14ac:dyDescent="0.2">
      <c r="A220" s="5"/>
      <c r="B220" s="6"/>
      <c r="C220" s="9"/>
      <c r="D220" s="28">
        <f>IF(ISNA(VLOOKUP($A220,'(1) Beginning Balances'!$A:$D,3,FALSE)),0,$C220*VLOOKUP($A220,'(1) Beginning Balances'!$A:$D,3,FALSE))</f>
        <v>0</v>
      </c>
      <c r="E220" s="28">
        <f>IF(ISNA(VLOOKUP($A220,'(1) Beginning Balances'!$A:$D,4,FALSE)),0,$C220*VLOOKUP($A220,'(1) Beginning Balances'!$A:$D,4,FALSE))</f>
        <v>0</v>
      </c>
    </row>
    <row r="221" spans="1:5" x14ac:dyDescent="0.2">
      <c r="A221" s="5"/>
      <c r="B221" s="6"/>
      <c r="C221" s="9"/>
      <c r="D221" s="28">
        <f>IF(ISNA(VLOOKUP($A221,'(1) Beginning Balances'!$A:$D,3,FALSE)),0,$C221*VLOOKUP($A221,'(1) Beginning Balances'!$A:$D,3,FALSE))</f>
        <v>0</v>
      </c>
      <c r="E221" s="28">
        <f>IF(ISNA(VLOOKUP($A221,'(1) Beginning Balances'!$A:$D,4,FALSE)),0,$C221*VLOOKUP($A221,'(1) Beginning Balances'!$A:$D,4,FALSE))</f>
        <v>0</v>
      </c>
    </row>
    <row r="222" spans="1:5" x14ac:dyDescent="0.2">
      <c r="A222" s="5"/>
      <c r="B222" s="6"/>
      <c r="C222" s="9"/>
      <c r="D222" s="28">
        <f>IF(ISNA(VLOOKUP($A222,'(1) Beginning Balances'!$A:$D,3,FALSE)),0,$C222*VLOOKUP($A222,'(1) Beginning Balances'!$A:$D,3,FALSE))</f>
        <v>0</v>
      </c>
      <c r="E222" s="28">
        <f>IF(ISNA(VLOOKUP($A222,'(1) Beginning Balances'!$A:$D,4,FALSE)),0,$C222*VLOOKUP($A222,'(1) Beginning Balances'!$A:$D,4,FALSE))</f>
        <v>0</v>
      </c>
    </row>
    <row r="223" spans="1:5" x14ac:dyDescent="0.2">
      <c r="A223" s="5"/>
      <c r="B223" s="6"/>
      <c r="C223" s="9"/>
      <c r="D223" s="28">
        <f>IF(ISNA(VLOOKUP($A223,'(1) Beginning Balances'!$A:$D,3,FALSE)),0,$C223*VLOOKUP($A223,'(1) Beginning Balances'!$A:$D,3,FALSE))</f>
        <v>0</v>
      </c>
      <c r="E223" s="28">
        <f>IF(ISNA(VLOOKUP($A223,'(1) Beginning Balances'!$A:$D,4,FALSE)),0,$C223*VLOOKUP($A223,'(1) Beginning Balances'!$A:$D,4,FALSE))</f>
        <v>0</v>
      </c>
    </row>
    <row r="224" spans="1:5" x14ac:dyDescent="0.2">
      <c r="A224" s="5"/>
      <c r="B224" s="6"/>
      <c r="C224" s="9"/>
      <c r="D224" s="28">
        <f>IF(ISNA(VLOOKUP($A224,'(1) Beginning Balances'!$A:$D,3,FALSE)),0,$C224*VLOOKUP($A224,'(1) Beginning Balances'!$A:$D,3,FALSE))</f>
        <v>0</v>
      </c>
      <c r="E224" s="28">
        <f>IF(ISNA(VLOOKUP($A224,'(1) Beginning Balances'!$A:$D,4,FALSE)),0,$C224*VLOOKUP($A224,'(1) Beginning Balances'!$A:$D,4,FALSE))</f>
        <v>0</v>
      </c>
    </row>
    <row r="225" spans="1:5" x14ac:dyDescent="0.2">
      <c r="A225" s="5"/>
      <c r="B225" s="6"/>
      <c r="C225" s="9"/>
      <c r="D225" s="28">
        <f>IF(ISNA(VLOOKUP($A225,'(1) Beginning Balances'!$A:$D,3,FALSE)),0,$C225*VLOOKUP($A225,'(1) Beginning Balances'!$A:$D,3,FALSE))</f>
        <v>0</v>
      </c>
      <c r="E225" s="28">
        <f>IF(ISNA(VLOOKUP($A225,'(1) Beginning Balances'!$A:$D,4,FALSE)),0,$C225*VLOOKUP($A225,'(1) Beginning Balances'!$A:$D,4,FALSE))</f>
        <v>0</v>
      </c>
    </row>
    <row r="226" spans="1:5" x14ac:dyDescent="0.2">
      <c r="A226" s="5"/>
      <c r="B226" s="6"/>
      <c r="C226" s="9"/>
      <c r="D226" s="28">
        <f>IF(ISNA(VLOOKUP($A226,'(1) Beginning Balances'!$A:$D,3,FALSE)),0,$C226*VLOOKUP($A226,'(1) Beginning Balances'!$A:$D,3,FALSE))</f>
        <v>0</v>
      </c>
      <c r="E226" s="28">
        <f>IF(ISNA(VLOOKUP($A226,'(1) Beginning Balances'!$A:$D,4,FALSE)),0,$C226*VLOOKUP($A226,'(1) Beginning Balances'!$A:$D,4,FALSE))</f>
        <v>0</v>
      </c>
    </row>
    <row r="227" spans="1:5" x14ac:dyDescent="0.2">
      <c r="A227" s="5"/>
      <c r="B227" s="6"/>
      <c r="C227" s="9"/>
      <c r="D227" s="28">
        <f>IF(ISNA(VLOOKUP($A227,'(1) Beginning Balances'!$A:$D,3,FALSE)),0,$C227*VLOOKUP($A227,'(1) Beginning Balances'!$A:$D,3,FALSE))</f>
        <v>0</v>
      </c>
      <c r="E227" s="28">
        <f>IF(ISNA(VLOOKUP($A227,'(1) Beginning Balances'!$A:$D,4,FALSE)),0,$C227*VLOOKUP($A227,'(1) Beginning Balances'!$A:$D,4,FALSE))</f>
        <v>0</v>
      </c>
    </row>
    <row r="228" spans="1:5" x14ac:dyDescent="0.2">
      <c r="A228" s="5"/>
      <c r="B228" s="6"/>
      <c r="C228" s="9"/>
      <c r="D228" s="28">
        <f>IF(ISNA(VLOOKUP($A228,'(1) Beginning Balances'!$A:$D,3,FALSE)),0,$C228*VLOOKUP($A228,'(1) Beginning Balances'!$A:$D,3,FALSE))</f>
        <v>0</v>
      </c>
      <c r="E228" s="28">
        <f>IF(ISNA(VLOOKUP($A228,'(1) Beginning Balances'!$A:$D,4,FALSE)),0,$C228*VLOOKUP($A228,'(1) Beginning Balances'!$A:$D,4,FALSE))</f>
        <v>0</v>
      </c>
    </row>
    <row r="229" spans="1:5" x14ac:dyDescent="0.2">
      <c r="A229" s="5"/>
      <c r="B229" s="6"/>
      <c r="C229" s="9"/>
      <c r="D229" s="28">
        <f>IF(ISNA(VLOOKUP($A229,'(1) Beginning Balances'!$A:$D,3,FALSE)),0,$C229*VLOOKUP($A229,'(1) Beginning Balances'!$A:$D,3,FALSE))</f>
        <v>0</v>
      </c>
      <c r="E229" s="28">
        <f>IF(ISNA(VLOOKUP($A229,'(1) Beginning Balances'!$A:$D,4,FALSE)),0,$C229*VLOOKUP($A229,'(1) Beginning Balances'!$A:$D,4,FALSE))</f>
        <v>0</v>
      </c>
    </row>
    <row r="230" spans="1:5" x14ac:dyDescent="0.2">
      <c r="A230" s="5"/>
      <c r="B230" s="6"/>
      <c r="C230" s="9"/>
      <c r="D230" s="28">
        <f>IF(ISNA(VLOOKUP($A230,'(1) Beginning Balances'!$A:$D,3,FALSE)),0,$C230*VLOOKUP($A230,'(1) Beginning Balances'!$A:$D,3,FALSE))</f>
        <v>0</v>
      </c>
      <c r="E230" s="28">
        <f>IF(ISNA(VLOOKUP($A230,'(1) Beginning Balances'!$A:$D,4,FALSE)),0,$C230*VLOOKUP($A230,'(1) Beginning Balances'!$A:$D,4,FALSE))</f>
        <v>0</v>
      </c>
    </row>
    <row r="231" spans="1:5" x14ac:dyDescent="0.2">
      <c r="A231" s="5"/>
      <c r="B231" s="6"/>
      <c r="C231" s="9"/>
      <c r="D231" s="28">
        <f>IF(ISNA(VLOOKUP($A231,'(1) Beginning Balances'!$A:$D,3,FALSE)),0,$C231*VLOOKUP($A231,'(1) Beginning Balances'!$A:$D,3,FALSE))</f>
        <v>0</v>
      </c>
      <c r="E231" s="28">
        <f>IF(ISNA(VLOOKUP($A231,'(1) Beginning Balances'!$A:$D,4,FALSE)),0,$C231*VLOOKUP($A231,'(1) Beginning Balances'!$A:$D,4,FALSE))</f>
        <v>0</v>
      </c>
    </row>
    <row r="232" spans="1:5" x14ac:dyDescent="0.2">
      <c r="A232" s="5"/>
      <c r="B232" s="6"/>
      <c r="C232" s="9"/>
      <c r="D232" s="28">
        <f>IF(ISNA(VLOOKUP($A232,'(1) Beginning Balances'!$A:$D,3,FALSE)),0,$C232*VLOOKUP($A232,'(1) Beginning Balances'!$A:$D,3,FALSE))</f>
        <v>0</v>
      </c>
      <c r="E232" s="28">
        <f>IF(ISNA(VLOOKUP($A232,'(1) Beginning Balances'!$A:$D,4,FALSE)),0,$C232*VLOOKUP($A232,'(1) Beginning Balances'!$A:$D,4,FALSE))</f>
        <v>0</v>
      </c>
    </row>
    <row r="233" spans="1:5" x14ac:dyDescent="0.2">
      <c r="A233" s="5"/>
      <c r="B233" s="6"/>
      <c r="C233" s="9"/>
      <c r="D233" s="28">
        <f>IF(ISNA(VLOOKUP($A233,'(1) Beginning Balances'!$A:$D,3,FALSE)),0,$C233*VLOOKUP($A233,'(1) Beginning Balances'!$A:$D,3,FALSE))</f>
        <v>0</v>
      </c>
      <c r="E233" s="28">
        <f>IF(ISNA(VLOOKUP($A233,'(1) Beginning Balances'!$A:$D,4,FALSE)),0,$C233*VLOOKUP($A233,'(1) Beginning Balances'!$A:$D,4,FALSE))</f>
        <v>0</v>
      </c>
    </row>
    <row r="234" spans="1:5" x14ac:dyDescent="0.2">
      <c r="A234" s="5"/>
      <c r="B234" s="6"/>
      <c r="C234" s="9"/>
      <c r="D234" s="28">
        <f>IF(ISNA(VLOOKUP($A234,'(1) Beginning Balances'!$A:$D,3,FALSE)),0,$C234*VLOOKUP($A234,'(1) Beginning Balances'!$A:$D,3,FALSE))</f>
        <v>0</v>
      </c>
      <c r="E234" s="28">
        <f>IF(ISNA(VLOOKUP($A234,'(1) Beginning Balances'!$A:$D,4,FALSE)),0,$C234*VLOOKUP($A234,'(1) Beginning Balances'!$A:$D,4,FALSE))</f>
        <v>0</v>
      </c>
    </row>
    <row r="235" spans="1:5" x14ac:dyDescent="0.2">
      <c r="A235" s="5"/>
      <c r="B235" s="6"/>
      <c r="C235" s="9"/>
      <c r="D235" s="28">
        <f>IF(ISNA(VLOOKUP($A235,'(1) Beginning Balances'!$A:$D,3,FALSE)),0,$C235*VLOOKUP($A235,'(1) Beginning Balances'!$A:$D,3,FALSE))</f>
        <v>0</v>
      </c>
      <c r="E235" s="28">
        <f>IF(ISNA(VLOOKUP($A235,'(1) Beginning Balances'!$A:$D,4,FALSE)),0,$C235*VLOOKUP($A235,'(1) Beginning Balances'!$A:$D,4,FALSE))</f>
        <v>0</v>
      </c>
    </row>
    <row r="236" spans="1:5" x14ac:dyDescent="0.2">
      <c r="A236" s="5"/>
      <c r="B236" s="6"/>
      <c r="C236" s="9"/>
      <c r="D236" s="28">
        <f>IF(ISNA(VLOOKUP($A236,'(1) Beginning Balances'!$A:$D,3,FALSE)),0,$C236*VLOOKUP($A236,'(1) Beginning Balances'!$A:$D,3,FALSE))</f>
        <v>0</v>
      </c>
      <c r="E236" s="28">
        <f>IF(ISNA(VLOOKUP($A236,'(1) Beginning Balances'!$A:$D,4,FALSE)),0,$C236*VLOOKUP($A236,'(1) Beginning Balances'!$A:$D,4,FALSE))</f>
        <v>0</v>
      </c>
    </row>
    <row r="237" spans="1:5" x14ac:dyDescent="0.2">
      <c r="A237" s="5"/>
      <c r="B237" s="6"/>
      <c r="C237" s="9"/>
      <c r="D237" s="28">
        <f>IF(ISNA(VLOOKUP($A237,'(1) Beginning Balances'!$A:$D,3,FALSE)),0,$C237*VLOOKUP($A237,'(1) Beginning Balances'!$A:$D,3,FALSE))</f>
        <v>0</v>
      </c>
      <c r="E237" s="28">
        <f>IF(ISNA(VLOOKUP($A237,'(1) Beginning Balances'!$A:$D,4,FALSE)),0,$C237*VLOOKUP($A237,'(1) Beginning Balances'!$A:$D,4,FALSE))</f>
        <v>0</v>
      </c>
    </row>
    <row r="238" spans="1:5" x14ac:dyDescent="0.2">
      <c r="A238" s="5"/>
      <c r="B238" s="6"/>
      <c r="C238" s="9"/>
      <c r="D238" s="28">
        <f>IF(ISNA(VLOOKUP($A238,'(1) Beginning Balances'!$A:$D,3,FALSE)),0,$C238*VLOOKUP($A238,'(1) Beginning Balances'!$A:$D,3,FALSE))</f>
        <v>0</v>
      </c>
      <c r="E238" s="28">
        <f>IF(ISNA(VLOOKUP($A238,'(1) Beginning Balances'!$A:$D,4,FALSE)),0,$C238*VLOOKUP($A238,'(1) Beginning Balances'!$A:$D,4,FALSE))</f>
        <v>0</v>
      </c>
    </row>
    <row r="239" spans="1:5" x14ac:dyDescent="0.2">
      <c r="A239" s="5"/>
      <c r="B239" s="6"/>
      <c r="C239" s="9"/>
      <c r="D239" s="28">
        <f>IF(ISNA(VLOOKUP($A239,'(1) Beginning Balances'!$A:$D,3,FALSE)),0,$C239*VLOOKUP($A239,'(1) Beginning Balances'!$A:$D,3,FALSE))</f>
        <v>0</v>
      </c>
      <c r="E239" s="28">
        <f>IF(ISNA(VLOOKUP($A239,'(1) Beginning Balances'!$A:$D,4,FALSE)),0,$C239*VLOOKUP($A239,'(1) Beginning Balances'!$A:$D,4,FALSE))</f>
        <v>0</v>
      </c>
    </row>
    <row r="240" spans="1:5" x14ac:dyDescent="0.2">
      <c r="A240" s="5"/>
      <c r="B240" s="6"/>
      <c r="C240" s="9"/>
      <c r="D240" s="28">
        <f>IF(ISNA(VLOOKUP($A240,'(1) Beginning Balances'!$A:$D,3,FALSE)),0,$C240*VLOOKUP($A240,'(1) Beginning Balances'!$A:$D,3,FALSE))</f>
        <v>0</v>
      </c>
      <c r="E240" s="28">
        <f>IF(ISNA(VLOOKUP($A240,'(1) Beginning Balances'!$A:$D,4,FALSE)),0,$C240*VLOOKUP($A240,'(1) Beginning Balances'!$A:$D,4,FALSE))</f>
        <v>0</v>
      </c>
    </row>
    <row r="241" spans="1:5" x14ac:dyDescent="0.2">
      <c r="A241" s="5"/>
      <c r="B241" s="6"/>
      <c r="C241" s="9"/>
      <c r="D241" s="28">
        <f>IF(ISNA(VLOOKUP($A241,'(1) Beginning Balances'!$A:$D,3,FALSE)),0,$C241*VLOOKUP($A241,'(1) Beginning Balances'!$A:$D,3,FALSE))</f>
        <v>0</v>
      </c>
      <c r="E241" s="28">
        <f>IF(ISNA(VLOOKUP($A241,'(1) Beginning Balances'!$A:$D,4,FALSE)),0,$C241*VLOOKUP($A241,'(1) Beginning Balances'!$A:$D,4,FALSE))</f>
        <v>0</v>
      </c>
    </row>
    <row r="242" spans="1:5" x14ac:dyDescent="0.2">
      <c r="A242" s="5"/>
      <c r="B242" s="6"/>
      <c r="C242" s="9"/>
      <c r="D242" s="28">
        <f>IF(ISNA(VLOOKUP($A242,'(1) Beginning Balances'!$A:$D,3,FALSE)),0,$C242*VLOOKUP($A242,'(1) Beginning Balances'!$A:$D,3,FALSE))</f>
        <v>0</v>
      </c>
      <c r="E242" s="28">
        <f>IF(ISNA(VLOOKUP($A242,'(1) Beginning Balances'!$A:$D,4,FALSE)),0,$C242*VLOOKUP($A242,'(1) Beginning Balances'!$A:$D,4,FALSE))</f>
        <v>0</v>
      </c>
    </row>
    <row r="243" spans="1:5" x14ac:dyDescent="0.2">
      <c r="A243" s="5"/>
      <c r="B243" s="6"/>
      <c r="C243" s="9"/>
      <c r="D243" s="28">
        <f>IF(ISNA(VLOOKUP($A243,'(1) Beginning Balances'!$A:$D,3,FALSE)),0,$C243*VLOOKUP($A243,'(1) Beginning Balances'!$A:$D,3,FALSE))</f>
        <v>0</v>
      </c>
      <c r="E243" s="28">
        <f>IF(ISNA(VLOOKUP($A243,'(1) Beginning Balances'!$A:$D,4,FALSE)),0,$C243*VLOOKUP($A243,'(1) Beginning Balances'!$A:$D,4,FALSE))</f>
        <v>0</v>
      </c>
    </row>
    <row r="244" spans="1:5" x14ac:dyDescent="0.2">
      <c r="A244" s="5"/>
      <c r="B244" s="6"/>
      <c r="C244" s="9"/>
      <c r="D244" s="28">
        <f>IF(ISNA(VLOOKUP($A244,'(1) Beginning Balances'!$A:$D,3,FALSE)),0,$C244*VLOOKUP($A244,'(1) Beginning Balances'!$A:$D,3,FALSE))</f>
        <v>0</v>
      </c>
      <c r="E244" s="28">
        <f>IF(ISNA(VLOOKUP($A244,'(1) Beginning Balances'!$A:$D,4,FALSE)),0,$C244*VLOOKUP($A244,'(1) Beginning Balances'!$A:$D,4,FALSE))</f>
        <v>0</v>
      </c>
    </row>
    <row r="245" spans="1:5" x14ac:dyDescent="0.2">
      <c r="A245" s="5"/>
      <c r="B245" s="6"/>
      <c r="C245" s="9"/>
      <c r="D245" s="28">
        <f>IF(ISNA(VLOOKUP($A245,'(1) Beginning Balances'!$A:$D,3,FALSE)),0,$C245*VLOOKUP($A245,'(1) Beginning Balances'!$A:$D,3,FALSE))</f>
        <v>0</v>
      </c>
      <c r="E245" s="28">
        <f>IF(ISNA(VLOOKUP($A245,'(1) Beginning Balances'!$A:$D,4,FALSE)),0,$C245*VLOOKUP($A245,'(1) Beginning Balances'!$A:$D,4,FALSE))</f>
        <v>0</v>
      </c>
    </row>
    <row r="246" spans="1:5" x14ac:dyDescent="0.2">
      <c r="A246" s="5"/>
      <c r="B246" s="6"/>
      <c r="C246" s="9"/>
      <c r="D246" s="28">
        <f>IF(ISNA(VLOOKUP($A246,'(1) Beginning Balances'!$A:$D,3,FALSE)),0,$C246*VLOOKUP($A246,'(1) Beginning Balances'!$A:$D,3,FALSE))</f>
        <v>0</v>
      </c>
      <c r="E246" s="28">
        <f>IF(ISNA(VLOOKUP($A246,'(1) Beginning Balances'!$A:$D,4,FALSE)),0,$C246*VLOOKUP($A246,'(1) Beginning Balances'!$A:$D,4,FALSE))</f>
        <v>0</v>
      </c>
    </row>
    <row r="247" spans="1:5" x14ac:dyDescent="0.2">
      <c r="A247" s="5"/>
      <c r="B247" s="6"/>
      <c r="C247" s="9"/>
      <c r="D247" s="28">
        <f>IF(ISNA(VLOOKUP($A247,'(1) Beginning Balances'!$A:$D,3,FALSE)),0,$C247*VLOOKUP($A247,'(1) Beginning Balances'!$A:$D,3,FALSE))</f>
        <v>0</v>
      </c>
      <c r="E247" s="28">
        <f>IF(ISNA(VLOOKUP($A247,'(1) Beginning Balances'!$A:$D,4,FALSE)),0,$C247*VLOOKUP($A247,'(1) Beginning Balances'!$A:$D,4,FALSE))</f>
        <v>0</v>
      </c>
    </row>
    <row r="248" spans="1:5" x14ac:dyDescent="0.2">
      <c r="A248" s="5"/>
      <c r="B248" s="6"/>
      <c r="C248" s="9"/>
      <c r="D248" s="28">
        <f>IF(ISNA(VLOOKUP($A248,'(1) Beginning Balances'!$A:$D,3,FALSE)),0,$C248*VLOOKUP($A248,'(1) Beginning Balances'!$A:$D,3,FALSE))</f>
        <v>0</v>
      </c>
      <c r="E248" s="28">
        <f>IF(ISNA(VLOOKUP($A248,'(1) Beginning Balances'!$A:$D,4,FALSE)),0,$C248*VLOOKUP($A248,'(1) Beginning Balances'!$A:$D,4,FALSE))</f>
        <v>0</v>
      </c>
    </row>
    <row r="249" spans="1:5" x14ac:dyDescent="0.2">
      <c r="A249" s="5"/>
      <c r="B249" s="6"/>
      <c r="C249" s="9"/>
      <c r="D249" s="28">
        <f>IF(ISNA(VLOOKUP($A249,'(1) Beginning Balances'!$A:$D,3,FALSE)),0,$C249*VLOOKUP($A249,'(1) Beginning Balances'!$A:$D,3,FALSE))</f>
        <v>0</v>
      </c>
      <c r="E249" s="28">
        <f>IF(ISNA(VLOOKUP($A249,'(1) Beginning Balances'!$A:$D,4,FALSE)),0,$C249*VLOOKUP($A249,'(1) Beginning Balances'!$A:$D,4,FALSE))</f>
        <v>0</v>
      </c>
    </row>
    <row r="250" spans="1:5" x14ac:dyDescent="0.2">
      <c r="A250" s="5"/>
      <c r="B250" s="6"/>
      <c r="C250" s="9"/>
      <c r="D250" s="28">
        <f>IF(ISNA(VLOOKUP($A250,'(1) Beginning Balances'!$A:$D,3,FALSE)),0,$C250*VLOOKUP($A250,'(1) Beginning Balances'!$A:$D,3,FALSE))</f>
        <v>0</v>
      </c>
      <c r="E250" s="28">
        <f>IF(ISNA(VLOOKUP($A250,'(1) Beginning Balances'!$A:$D,4,FALSE)),0,$C250*VLOOKUP($A250,'(1) Beginning Balances'!$A:$D,4,FALSE))</f>
        <v>0</v>
      </c>
    </row>
    <row r="251" spans="1:5" x14ac:dyDescent="0.2">
      <c r="A251" s="5"/>
      <c r="B251" s="6"/>
      <c r="C251" s="9"/>
      <c r="D251" s="28">
        <f>IF(ISNA(VLOOKUP($A251,'(1) Beginning Balances'!$A:$D,3,FALSE)),0,$C251*VLOOKUP($A251,'(1) Beginning Balances'!$A:$D,3,FALSE))</f>
        <v>0</v>
      </c>
      <c r="E251" s="28">
        <f>IF(ISNA(VLOOKUP($A251,'(1) Beginning Balances'!$A:$D,4,FALSE)),0,$C251*VLOOKUP($A251,'(1) Beginning Balances'!$A:$D,4,FALSE))</f>
        <v>0</v>
      </c>
    </row>
    <row r="252" spans="1:5" x14ac:dyDescent="0.2">
      <c r="A252" s="5"/>
      <c r="B252" s="6"/>
      <c r="C252" s="9"/>
      <c r="D252" s="28">
        <f>IF(ISNA(VLOOKUP($A252,'(1) Beginning Balances'!$A:$D,3,FALSE)),0,$C252*VLOOKUP($A252,'(1) Beginning Balances'!$A:$D,3,FALSE))</f>
        <v>0</v>
      </c>
      <c r="E252" s="28">
        <f>IF(ISNA(VLOOKUP($A252,'(1) Beginning Balances'!$A:$D,4,FALSE)),0,$C252*VLOOKUP($A252,'(1) Beginning Balances'!$A:$D,4,FALSE))</f>
        <v>0</v>
      </c>
    </row>
    <row r="253" spans="1:5" x14ac:dyDescent="0.2">
      <c r="A253" s="5"/>
      <c r="B253" s="6"/>
      <c r="C253" s="9"/>
      <c r="D253" s="28">
        <f>IF(ISNA(VLOOKUP($A253,'(1) Beginning Balances'!$A:$D,3,FALSE)),0,$C253*VLOOKUP($A253,'(1) Beginning Balances'!$A:$D,3,FALSE))</f>
        <v>0</v>
      </c>
      <c r="E253" s="28">
        <f>IF(ISNA(VLOOKUP($A253,'(1) Beginning Balances'!$A:$D,4,FALSE)),0,$C253*VLOOKUP($A253,'(1) Beginning Balances'!$A:$D,4,FALSE))</f>
        <v>0</v>
      </c>
    </row>
    <row r="254" spans="1:5" x14ac:dyDescent="0.2">
      <c r="A254" s="5"/>
      <c r="B254" s="6"/>
      <c r="C254" s="9"/>
      <c r="D254" s="28">
        <f>IF(ISNA(VLOOKUP($A254,'(1) Beginning Balances'!$A:$D,3,FALSE)),0,$C254*VLOOKUP($A254,'(1) Beginning Balances'!$A:$D,3,FALSE))</f>
        <v>0</v>
      </c>
      <c r="E254" s="28">
        <f>IF(ISNA(VLOOKUP($A254,'(1) Beginning Balances'!$A:$D,4,FALSE)),0,$C254*VLOOKUP($A254,'(1) Beginning Balances'!$A:$D,4,FALSE))</f>
        <v>0</v>
      </c>
    </row>
    <row r="255" spans="1:5" x14ac:dyDescent="0.2">
      <c r="A255" s="5"/>
      <c r="B255" s="6"/>
      <c r="C255" s="9"/>
      <c r="D255" s="28">
        <f>IF(ISNA(VLOOKUP($A255,'(1) Beginning Balances'!$A:$D,3,FALSE)),0,$C255*VLOOKUP($A255,'(1) Beginning Balances'!$A:$D,3,FALSE))</f>
        <v>0</v>
      </c>
      <c r="E255" s="28">
        <f>IF(ISNA(VLOOKUP($A255,'(1) Beginning Balances'!$A:$D,4,FALSE)),0,$C255*VLOOKUP($A255,'(1) Beginning Balances'!$A:$D,4,FALSE))</f>
        <v>0</v>
      </c>
    </row>
    <row r="256" spans="1:5" x14ac:dyDescent="0.2">
      <c r="A256" s="5"/>
      <c r="B256" s="6"/>
      <c r="C256" s="9"/>
      <c r="D256" s="28">
        <f>IF(ISNA(VLOOKUP($A256,'(1) Beginning Balances'!$A:$D,3,FALSE)),0,$C256*VLOOKUP($A256,'(1) Beginning Balances'!$A:$D,3,FALSE))</f>
        <v>0</v>
      </c>
      <c r="E256" s="28">
        <f>IF(ISNA(VLOOKUP($A256,'(1) Beginning Balances'!$A:$D,4,FALSE)),0,$C256*VLOOKUP($A256,'(1) Beginning Balances'!$A:$D,4,FALSE))</f>
        <v>0</v>
      </c>
    </row>
    <row r="257" spans="1:5" x14ac:dyDescent="0.2">
      <c r="A257" s="5"/>
      <c r="B257" s="6"/>
      <c r="C257" s="9"/>
      <c r="D257" s="28">
        <f>IF(ISNA(VLOOKUP($A257,'(1) Beginning Balances'!$A:$D,3,FALSE)),0,$C257*VLOOKUP($A257,'(1) Beginning Balances'!$A:$D,3,FALSE))</f>
        <v>0</v>
      </c>
      <c r="E257" s="28">
        <f>IF(ISNA(VLOOKUP($A257,'(1) Beginning Balances'!$A:$D,4,FALSE)),0,$C257*VLOOKUP($A257,'(1) Beginning Balances'!$A:$D,4,FALSE))</f>
        <v>0</v>
      </c>
    </row>
    <row r="258" spans="1:5" x14ac:dyDescent="0.2">
      <c r="A258" s="5"/>
      <c r="B258" s="6"/>
      <c r="C258" s="9"/>
      <c r="D258" s="28">
        <f>IF(ISNA(VLOOKUP($A258,'(1) Beginning Balances'!$A:$D,3,FALSE)),0,$C258*VLOOKUP($A258,'(1) Beginning Balances'!$A:$D,3,FALSE))</f>
        <v>0</v>
      </c>
      <c r="E258" s="28">
        <f>IF(ISNA(VLOOKUP($A258,'(1) Beginning Balances'!$A:$D,4,FALSE)),0,$C258*VLOOKUP($A258,'(1) Beginning Balances'!$A:$D,4,FALSE))</f>
        <v>0</v>
      </c>
    </row>
    <row r="259" spans="1:5" x14ac:dyDescent="0.2">
      <c r="A259" s="5"/>
      <c r="B259" s="6"/>
      <c r="C259" s="9"/>
      <c r="D259" s="28">
        <f>IF(ISNA(VLOOKUP($A259,'(1) Beginning Balances'!$A:$D,3,FALSE)),0,$C259*VLOOKUP($A259,'(1) Beginning Balances'!$A:$D,3,FALSE))</f>
        <v>0</v>
      </c>
      <c r="E259" s="28">
        <f>IF(ISNA(VLOOKUP($A259,'(1) Beginning Balances'!$A:$D,4,FALSE)),0,$C259*VLOOKUP($A259,'(1) Beginning Balances'!$A:$D,4,FALSE))</f>
        <v>0</v>
      </c>
    </row>
    <row r="260" spans="1:5" x14ac:dyDescent="0.2">
      <c r="A260" s="5"/>
      <c r="B260" s="6"/>
      <c r="C260" s="9"/>
      <c r="D260" s="28">
        <f>IF(ISNA(VLOOKUP($A260,'(1) Beginning Balances'!$A:$D,3,FALSE)),0,$C260*VLOOKUP($A260,'(1) Beginning Balances'!$A:$D,3,FALSE))</f>
        <v>0</v>
      </c>
      <c r="E260" s="28">
        <f>IF(ISNA(VLOOKUP($A260,'(1) Beginning Balances'!$A:$D,4,FALSE)),0,$C260*VLOOKUP($A260,'(1) Beginning Balances'!$A:$D,4,FALSE))</f>
        <v>0</v>
      </c>
    </row>
    <row r="261" spans="1:5" x14ac:dyDescent="0.2">
      <c r="A261" s="5"/>
      <c r="B261" s="6"/>
      <c r="C261" s="9"/>
      <c r="D261" s="28">
        <f>IF(ISNA(VLOOKUP($A261,'(1) Beginning Balances'!$A:$D,3,FALSE)),0,$C261*VLOOKUP($A261,'(1) Beginning Balances'!$A:$D,3,FALSE))</f>
        <v>0</v>
      </c>
      <c r="E261" s="28">
        <f>IF(ISNA(VLOOKUP($A261,'(1) Beginning Balances'!$A:$D,4,FALSE)),0,$C261*VLOOKUP($A261,'(1) Beginning Balances'!$A:$D,4,FALSE))</f>
        <v>0</v>
      </c>
    </row>
    <row r="262" spans="1:5" x14ac:dyDescent="0.2">
      <c r="A262" s="5"/>
      <c r="B262" s="6"/>
      <c r="C262" s="9"/>
      <c r="D262" s="28">
        <f>IF(ISNA(VLOOKUP($A262,'(1) Beginning Balances'!$A:$D,3,FALSE)),0,$C262*VLOOKUP($A262,'(1) Beginning Balances'!$A:$D,3,FALSE))</f>
        <v>0</v>
      </c>
      <c r="E262" s="28">
        <f>IF(ISNA(VLOOKUP($A262,'(1) Beginning Balances'!$A:$D,4,FALSE)),0,$C262*VLOOKUP($A262,'(1) Beginning Balances'!$A:$D,4,FALSE))</f>
        <v>0</v>
      </c>
    </row>
    <row r="263" spans="1:5" x14ac:dyDescent="0.2">
      <c r="A263" s="5"/>
      <c r="B263" s="6"/>
      <c r="C263" s="9"/>
      <c r="D263" s="28">
        <f>IF(ISNA(VLOOKUP($A263,'(1) Beginning Balances'!$A:$D,3,FALSE)),0,$C263*VLOOKUP($A263,'(1) Beginning Balances'!$A:$D,3,FALSE))</f>
        <v>0</v>
      </c>
      <c r="E263" s="28">
        <f>IF(ISNA(VLOOKUP($A263,'(1) Beginning Balances'!$A:$D,4,FALSE)),0,$C263*VLOOKUP($A263,'(1) Beginning Balances'!$A:$D,4,FALSE))</f>
        <v>0</v>
      </c>
    </row>
    <row r="264" spans="1:5" x14ac:dyDescent="0.2">
      <c r="A264" s="5"/>
      <c r="B264" s="6"/>
      <c r="C264" s="9"/>
      <c r="D264" s="28">
        <f>IF(ISNA(VLOOKUP($A264,'(1) Beginning Balances'!$A:$D,3,FALSE)),0,$C264*VLOOKUP($A264,'(1) Beginning Balances'!$A:$D,3,FALSE))</f>
        <v>0</v>
      </c>
      <c r="E264" s="28">
        <f>IF(ISNA(VLOOKUP($A264,'(1) Beginning Balances'!$A:$D,4,FALSE)),0,$C264*VLOOKUP($A264,'(1) Beginning Balances'!$A:$D,4,FALSE))</f>
        <v>0</v>
      </c>
    </row>
    <row r="265" spans="1:5" x14ac:dyDescent="0.2">
      <c r="A265" s="5"/>
      <c r="B265" s="6"/>
      <c r="C265" s="9"/>
      <c r="D265" s="28">
        <f>IF(ISNA(VLOOKUP($A265,'(1) Beginning Balances'!$A:$D,3,FALSE)),0,$C265*VLOOKUP($A265,'(1) Beginning Balances'!$A:$D,3,FALSE))</f>
        <v>0</v>
      </c>
      <c r="E265" s="28">
        <f>IF(ISNA(VLOOKUP($A265,'(1) Beginning Balances'!$A:$D,4,FALSE)),0,$C265*VLOOKUP($A265,'(1) Beginning Balances'!$A:$D,4,FALSE))</f>
        <v>0</v>
      </c>
    </row>
    <row r="266" spans="1:5" x14ac:dyDescent="0.2">
      <c r="A266" s="5"/>
      <c r="B266" s="6"/>
      <c r="C266" s="9"/>
      <c r="D266" s="28">
        <f>IF(ISNA(VLOOKUP($A266,'(1) Beginning Balances'!$A:$D,3,FALSE)),0,$C266*VLOOKUP($A266,'(1) Beginning Balances'!$A:$D,3,FALSE))</f>
        <v>0</v>
      </c>
      <c r="E266" s="28">
        <f>IF(ISNA(VLOOKUP($A266,'(1) Beginning Balances'!$A:$D,4,FALSE)),0,$C266*VLOOKUP($A266,'(1) Beginning Balances'!$A:$D,4,FALSE))</f>
        <v>0</v>
      </c>
    </row>
    <row r="267" spans="1:5" x14ac:dyDescent="0.2">
      <c r="A267" s="5"/>
      <c r="B267" s="6"/>
      <c r="C267" s="9"/>
      <c r="D267" s="28">
        <f>IF(ISNA(VLOOKUP($A267,'(1) Beginning Balances'!$A:$D,3,FALSE)),0,$C267*VLOOKUP($A267,'(1) Beginning Balances'!$A:$D,3,FALSE))</f>
        <v>0</v>
      </c>
      <c r="E267" s="28">
        <f>IF(ISNA(VLOOKUP($A267,'(1) Beginning Balances'!$A:$D,4,FALSE)),0,$C267*VLOOKUP($A267,'(1) Beginning Balances'!$A:$D,4,FALSE))</f>
        <v>0</v>
      </c>
    </row>
    <row r="268" spans="1:5" x14ac:dyDescent="0.2">
      <c r="A268" s="5"/>
      <c r="B268" s="6"/>
      <c r="C268" s="9"/>
      <c r="D268" s="28">
        <f>IF(ISNA(VLOOKUP($A268,'(1) Beginning Balances'!$A:$D,3,FALSE)),0,$C268*VLOOKUP($A268,'(1) Beginning Balances'!$A:$D,3,FALSE))</f>
        <v>0</v>
      </c>
      <c r="E268" s="28">
        <f>IF(ISNA(VLOOKUP($A268,'(1) Beginning Balances'!$A:$D,4,FALSE)),0,$C268*VLOOKUP($A268,'(1) Beginning Balances'!$A:$D,4,FALSE))</f>
        <v>0</v>
      </c>
    </row>
    <row r="269" spans="1:5" x14ac:dyDescent="0.2">
      <c r="A269" s="5"/>
      <c r="B269" s="6"/>
      <c r="C269" s="9"/>
      <c r="D269" s="28">
        <f>IF(ISNA(VLOOKUP($A269,'(1) Beginning Balances'!$A:$D,3,FALSE)),0,$C269*VLOOKUP($A269,'(1) Beginning Balances'!$A:$D,3,FALSE))</f>
        <v>0</v>
      </c>
      <c r="E269" s="28">
        <f>IF(ISNA(VLOOKUP($A269,'(1) Beginning Balances'!$A:$D,4,FALSE)),0,$C269*VLOOKUP($A269,'(1) Beginning Balances'!$A:$D,4,FALSE))</f>
        <v>0</v>
      </c>
    </row>
    <row r="270" spans="1:5" x14ac:dyDescent="0.2">
      <c r="A270" s="5"/>
      <c r="B270" s="6"/>
      <c r="C270" s="9"/>
      <c r="D270" s="28">
        <f>IF(ISNA(VLOOKUP($A270,'(1) Beginning Balances'!$A:$D,3,FALSE)),0,$C270*VLOOKUP($A270,'(1) Beginning Balances'!$A:$D,3,FALSE))</f>
        <v>0</v>
      </c>
      <c r="E270" s="28">
        <f>IF(ISNA(VLOOKUP($A270,'(1) Beginning Balances'!$A:$D,4,FALSE)),0,$C270*VLOOKUP($A270,'(1) Beginning Balances'!$A:$D,4,FALSE))</f>
        <v>0</v>
      </c>
    </row>
    <row r="271" spans="1:5" x14ac:dyDescent="0.2">
      <c r="A271" s="5"/>
      <c r="B271" s="6"/>
      <c r="C271" s="9"/>
      <c r="D271" s="28">
        <f>IF(ISNA(VLOOKUP($A271,'(1) Beginning Balances'!$A:$D,3,FALSE)),0,$C271*VLOOKUP($A271,'(1) Beginning Balances'!$A:$D,3,FALSE))</f>
        <v>0</v>
      </c>
      <c r="E271" s="28">
        <f>IF(ISNA(VLOOKUP($A271,'(1) Beginning Balances'!$A:$D,4,FALSE)),0,$C271*VLOOKUP($A271,'(1) Beginning Balances'!$A:$D,4,FALSE))</f>
        <v>0</v>
      </c>
    </row>
    <row r="272" spans="1:5" x14ac:dyDescent="0.2">
      <c r="A272" s="5"/>
      <c r="B272" s="6"/>
      <c r="C272" s="9"/>
      <c r="D272" s="28">
        <f>IF(ISNA(VLOOKUP($A272,'(1) Beginning Balances'!$A:$D,3,FALSE)),0,$C272*VLOOKUP($A272,'(1) Beginning Balances'!$A:$D,3,FALSE))</f>
        <v>0</v>
      </c>
      <c r="E272" s="28">
        <f>IF(ISNA(VLOOKUP($A272,'(1) Beginning Balances'!$A:$D,4,FALSE)),0,$C272*VLOOKUP($A272,'(1) Beginning Balances'!$A:$D,4,FALSE))</f>
        <v>0</v>
      </c>
    </row>
    <row r="273" spans="1:5" x14ac:dyDescent="0.2">
      <c r="A273" s="5"/>
      <c r="B273" s="6"/>
      <c r="C273" s="9"/>
      <c r="D273" s="28">
        <f>IF(ISNA(VLOOKUP($A273,'(1) Beginning Balances'!$A:$D,3,FALSE)),0,$C273*VLOOKUP($A273,'(1) Beginning Balances'!$A:$D,3,FALSE))</f>
        <v>0</v>
      </c>
      <c r="E273" s="28">
        <f>IF(ISNA(VLOOKUP($A273,'(1) Beginning Balances'!$A:$D,4,FALSE)),0,$C273*VLOOKUP($A273,'(1) Beginning Balances'!$A:$D,4,FALSE))</f>
        <v>0</v>
      </c>
    </row>
    <row r="274" spans="1:5" x14ac:dyDescent="0.2">
      <c r="A274" s="5"/>
      <c r="B274" s="6"/>
      <c r="C274" s="9"/>
      <c r="D274" s="28">
        <f>IF(ISNA(VLOOKUP($A274,'(1) Beginning Balances'!$A:$D,3,FALSE)),0,$C274*VLOOKUP($A274,'(1) Beginning Balances'!$A:$D,3,FALSE))</f>
        <v>0</v>
      </c>
      <c r="E274" s="28">
        <f>IF(ISNA(VLOOKUP($A274,'(1) Beginning Balances'!$A:$D,4,FALSE)),0,$C274*VLOOKUP($A274,'(1) Beginning Balances'!$A:$D,4,FALSE))</f>
        <v>0</v>
      </c>
    </row>
    <row r="275" spans="1:5" x14ac:dyDescent="0.2">
      <c r="A275" s="5"/>
      <c r="B275" s="6"/>
      <c r="C275" s="9"/>
      <c r="D275" s="28">
        <f>IF(ISNA(VLOOKUP($A275,'(1) Beginning Balances'!$A:$D,3,FALSE)),0,$C275*VLOOKUP($A275,'(1) Beginning Balances'!$A:$D,3,FALSE))</f>
        <v>0</v>
      </c>
      <c r="E275" s="28">
        <f>IF(ISNA(VLOOKUP($A275,'(1) Beginning Balances'!$A:$D,4,FALSE)),0,$C275*VLOOKUP($A275,'(1) Beginning Balances'!$A:$D,4,FALSE))</f>
        <v>0</v>
      </c>
    </row>
    <row r="276" spans="1:5" x14ac:dyDescent="0.2">
      <c r="A276" s="5"/>
      <c r="B276" s="6"/>
      <c r="C276" s="9"/>
      <c r="D276" s="28">
        <f>IF(ISNA(VLOOKUP($A276,'(1) Beginning Balances'!$A:$D,3,FALSE)),0,$C276*VLOOKUP($A276,'(1) Beginning Balances'!$A:$D,3,FALSE))</f>
        <v>0</v>
      </c>
      <c r="E276" s="28">
        <f>IF(ISNA(VLOOKUP($A276,'(1) Beginning Balances'!$A:$D,4,FALSE)),0,$C276*VLOOKUP($A276,'(1) Beginning Balances'!$A:$D,4,FALSE))</f>
        <v>0</v>
      </c>
    </row>
    <row r="277" spans="1:5" x14ac:dyDescent="0.2">
      <c r="A277" s="5"/>
      <c r="B277" s="6"/>
      <c r="C277" s="9"/>
      <c r="D277" s="28">
        <f>IF(ISNA(VLOOKUP($A277,'(1) Beginning Balances'!$A:$D,3,FALSE)),0,$C277*VLOOKUP($A277,'(1) Beginning Balances'!$A:$D,3,FALSE))</f>
        <v>0</v>
      </c>
      <c r="E277" s="28">
        <f>IF(ISNA(VLOOKUP($A277,'(1) Beginning Balances'!$A:$D,4,FALSE)),0,$C277*VLOOKUP($A277,'(1) Beginning Balances'!$A:$D,4,FALSE))</f>
        <v>0</v>
      </c>
    </row>
    <row r="278" spans="1:5" x14ac:dyDescent="0.2">
      <c r="A278" s="5"/>
      <c r="B278" s="6"/>
      <c r="C278" s="9"/>
      <c r="D278" s="28">
        <f>IF(ISNA(VLOOKUP($A278,'(1) Beginning Balances'!$A:$D,3,FALSE)),0,$C278*VLOOKUP($A278,'(1) Beginning Balances'!$A:$D,3,FALSE))</f>
        <v>0</v>
      </c>
      <c r="E278" s="28">
        <f>IF(ISNA(VLOOKUP($A278,'(1) Beginning Balances'!$A:$D,4,FALSE)),0,$C278*VLOOKUP($A278,'(1) Beginning Balances'!$A:$D,4,FALSE))</f>
        <v>0</v>
      </c>
    </row>
    <row r="279" spans="1:5" x14ac:dyDescent="0.2">
      <c r="A279" s="5"/>
      <c r="B279" s="6"/>
      <c r="C279" s="9"/>
      <c r="D279" s="28">
        <f>IF(ISNA(VLOOKUP($A279,'(1) Beginning Balances'!$A:$D,3,FALSE)),0,$C279*VLOOKUP($A279,'(1) Beginning Balances'!$A:$D,3,FALSE))</f>
        <v>0</v>
      </c>
      <c r="E279" s="28">
        <f>IF(ISNA(VLOOKUP($A279,'(1) Beginning Balances'!$A:$D,4,FALSE)),0,$C279*VLOOKUP($A279,'(1) Beginning Balances'!$A:$D,4,FALSE))</f>
        <v>0</v>
      </c>
    </row>
    <row r="280" spans="1:5" x14ac:dyDescent="0.2">
      <c r="A280" s="5"/>
      <c r="B280" s="6"/>
      <c r="C280" s="9"/>
      <c r="D280" s="28">
        <f>IF(ISNA(VLOOKUP($A280,'(1) Beginning Balances'!$A:$D,3,FALSE)),0,$C280*VLOOKUP($A280,'(1) Beginning Balances'!$A:$D,3,FALSE))</f>
        <v>0</v>
      </c>
      <c r="E280" s="28">
        <f>IF(ISNA(VLOOKUP($A280,'(1) Beginning Balances'!$A:$D,4,FALSE)),0,$C280*VLOOKUP($A280,'(1) Beginning Balances'!$A:$D,4,FALSE))</f>
        <v>0</v>
      </c>
    </row>
    <row r="281" spans="1:5" x14ac:dyDescent="0.2">
      <c r="A281" s="5"/>
      <c r="B281" s="6"/>
      <c r="C281" s="9"/>
      <c r="D281" s="28">
        <f>IF(ISNA(VLOOKUP($A281,'(1) Beginning Balances'!$A:$D,3,FALSE)),0,$C281*VLOOKUP($A281,'(1) Beginning Balances'!$A:$D,3,FALSE))</f>
        <v>0</v>
      </c>
      <c r="E281" s="28">
        <f>IF(ISNA(VLOOKUP($A281,'(1) Beginning Balances'!$A:$D,4,FALSE)),0,$C281*VLOOKUP($A281,'(1) Beginning Balances'!$A:$D,4,FALSE))</f>
        <v>0</v>
      </c>
    </row>
    <row r="282" spans="1:5" x14ac:dyDescent="0.2">
      <c r="A282" s="5"/>
      <c r="B282" s="6"/>
      <c r="C282" s="9"/>
      <c r="D282" s="28">
        <f>IF(ISNA(VLOOKUP($A282,'(1) Beginning Balances'!$A:$D,3,FALSE)),0,$C282*VLOOKUP($A282,'(1) Beginning Balances'!$A:$D,3,FALSE))</f>
        <v>0</v>
      </c>
      <c r="E282" s="28">
        <f>IF(ISNA(VLOOKUP($A282,'(1) Beginning Balances'!$A:$D,4,FALSE)),0,$C282*VLOOKUP($A282,'(1) Beginning Balances'!$A:$D,4,FALSE))</f>
        <v>0</v>
      </c>
    </row>
    <row r="283" spans="1:5" x14ac:dyDescent="0.2">
      <c r="A283" s="5"/>
      <c r="B283" s="6"/>
      <c r="C283" s="9"/>
      <c r="D283" s="28">
        <f>IF(ISNA(VLOOKUP($A283,'(1) Beginning Balances'!$A:$D,3,FALSE)),0,$C283*VLOOKUP($A283,'(1) Beginning Balances'!$A:$D,3,FALSE))</f>
        <v>0</v>
      </c>
      <c r="E283" s="28">
        <f>IF(ISNA(VLOOKUP($A283,'(1) Beginning Balances'!$A:$D,4,FALSE)),0,$C283*VLOOKUP($A283,'(1) Beginning Balances'!$A:$D,4,FALSE))</f>
        <v>0</v>
      </c>
    </row>
    <row r="284" spans="1:5" x14ac:dyDescent="0.2">
      <c r="A284" s="5"/>
      <c r="B284" s="6"/>
      <c r="C284" s="9"/>
      <c r="D284" s="28">
        <f>IF(ISNA(VLOOKUP($A284,'(1) Beginning Balances'!$A:$D,3,FALSE)),0,$C284*VLOOKUP($A284,'(1) Beginning Balances'!$A:$D,3,FALSE))</f>
        <v>0</v>
      </c>
      <c r="E284" s="28">
        <f>IF(ISNA(VLOOKUP($A284,'(1) Beginning Balances'!$A:$D,4,FALSE)),0,$C284*VLOOKUP($A284,'(1) Beginning Balances'!$A:$D,4,FALSE))</f>
        <v>0</v>
      </c>
    </row>
    <row r="285" spans="1:5" x14ac:dyDescent="0.2">
      <c r="A285" s="5"/>
      <c r="B285" s="6"/>
      <c r="C285" s="9"/>
      <c r="D285" s="28">
        <f>IF(ISNA(VLOOKUP($A285,'(1) Beginning Balances'!$A:$D,3,FALSE)),0,$C285*VLOOKUP($A285,'(1) Beginning Balances'!$A:$D,3,FALSE))</f>
        <v>0</v>
      </c>
      <c r="E285" s="28">
        <f>IF(ISNA(VLOOKUP($A285,'(1) Beginning Balances'!$A:$D,4,FALSE)),0,$C285*VLOOKUP($A285,'(1) Beginning Balances'!$A:$D,4,FALSE))</f>
        <v>0</v>
      </c>
    </row>
    <row r="286" spans="1:5" x14ac:dyDescent="0.2">
      <c r="A286" s="5"/>
      <c r="B286" s="6"/>
      <c r="C286" s="9"/>
      <c r="D286" s="28">
        <f>IF(ISNA(VLOOKUP($A286,'(1) Beginning Balances'!$A:$D,3,FALSE)),0,$C286*VLOOKUP($A286,'(1) Beginning Balances'!$A:$D,3,FALSE))</f>
        <v>0</v>
      </c>
      <c r="E286" s="28">
        <f>IF(ISNA(VLOOKUP($A286,'(1) Beginning Balances'!$A:$D,4,FALSE)),0,$C286*VLOOKUP($A286,'(1) Beginning Balances'!$A:$D,4,FALSE))</f>
        <v>0</v>
      </c>
    </row>
    <row r="287" spans="1:5" x14ac:dyDescent="0.2">
      <c r="A287" s="5"/>
      <c r="B287" s="6"/>
      <c r="C287" s="9"/>
      <c r="D287" s="28">
        <f>IF(ISNA(VLOOKUP($A287,'(1) Beginning Balances'!$A:$D,3,FALSE)),0,$C287*VLOOKUP($A287,'(1) Beginning Balances'!$A:$D,3,FALSE))</f>
        <v>0</v>
      </c>
      <c r="E287" s="28">
        <f>IF(ISNA(VLOOKUP($A287,'(1) Beginning Balances'!$A:$D,4,FALSE)),0,$C287*VLOOKUP($A287,'(1) Beginning Balances'!$A:$D,4,FALSE))</f>
        <v>0</v>
      </c>
    </row>
    <row r="288" spans="1:5" x14ac:dyDescent="0.2">
      <c r="A288" s="5"/>
      <c r="B288" s="6"/>
      <c r="C288" s="9"/>
      <c r="D288" s="28">
        <f>IF(ISNA(VLOOKUP($A288,'(1) Beginning Balances'!$A:$D,3,FALSE)),0,$C288*VLOOKUP($A288,'(1) Beginning Balances'!$A:$D,3,FALSE))</f>
        <v>0</v>
      </c>
      <c r="E288" s="28">
        <f>IF(ISNA(VLOOKUP($A288,'(1) Beginning Balances'!$A:$D,4,FALSE)),0,$C288*VLOOKUP($A288,'(1) Beginning Balances'!$A:$D,4,FALSE))</f>
        <v>0</v>
      </c>
    </row>
    <row r="289" spans="1:5" x14ac:dyDescent="0.2">
      <c r="A289" s="5"/>
      <c r="B289" s="6"/>
      <c r="C289" s="9"/>
      <c r="D289" s="28">
        <f>IF(ISNA(VLOOKUP($A289,'(1) Beginning Balances'!$A:$D,3,FALSE)),0,$C289*VLOOKUP($A289,'(1) Beginning Balances'!$A:$D,3,FALSE))</f>
        <v>0</v>
      </c>
      <c r="E289" s="28">
        <f>IF(ISNA(VLOOKUP($A289,'(1) Beginning Balances'!$A:$D,4,FALSE)),0,$C289*VLOOKUP($A289,'(1) Beginning Balances'!$A:$D,4,FALSE))</f>
        <v>0</v>
      </c>
    </row>
    <row r="290" spans="1:5" x14ac:dyDescent="0.2">
      <c r="A290" s="5"/>
      <c r="B290" s="6"/>
      <c r="C290" s="9"/>
      <c r="D290" s="28">
        <f>IF(ISNA(VLOOKUP($A290,'(1) Beginning Balances'!$A:$D,3,FALSE)),0,$C290*VLOOKUP($A290,'(1) Beginning Balances'!$A:$D,3,FALSE))</f>
        <v>0</v>
      </c>
      <c r="E290" s="28">
        <f>IF(ISNA(VLOOKUP($A290,'(1) Beginning Balances'!$A:$D,4,FALSE)),0,$C290*VLOOKUP($A290,'(1) Beginning Balances'!$A:$D,4,FALSE))</f>
        <v>0</v>
      </c>
    </row>
    <row r="291" spans="1:5" x14ac:dyDescent="0.2">
      <c r="A291" s="5"/>
      <c r="B291" s="6"/>
      <c r="C291" s="9"/>
      <c r="D291" s="28">
        <f>IF(ISNA(VLOOKUP($A291,'(1) Beginning Balances'!$A:$D,3,FALSE)),0,$C291*VLOOKUP($A291,'(1) Beginning Balances'!$A:$D,3,FALSE))</f>
        <v>0</v>
      </c>
      <c r="E291" s="28">
        <f>IF(ISNA(VLOOKUP($A291,'(1) Beginning Balances'!$A:$D,4,FALSE)),0,$C291*VLOOKUP($A291,'(1) Beginning Balances'!$A:$D,4,FALSE))</f>
        <v>0</v>
      </c>
    </row>
    <row r="292" spans="1:5" x14ac:dyDescent="0.2">
      <c r="A292" s="5"/>
      <c r="B292" s="6"/>
      <c r="C292" s="9"/>
      <c r="D292" s="28">
        <f>IF(ISNA(VLOOKUP($A292,'(1) Beginning Balances'!$A:$D,3,FALSE)),0,$C292*VLOOKUP($A292,'(1) Beginning Balances'!$A:$D,3,FALSE))</f>
        <v>0</v>
      </c>
      <c r="E292" s="28">
        <f>IF(ISNA(VLOOKUP($A292,'(1) Beginning Balances'!$A:$D,4,FALSE)),0,$C292*VLOOKUP($A292,'(1) Beginning Balances'!$A:$D,4,FALSE))</f>
        <v>0</v>
      </c>
    </row>
    <row r="293" spans="1:5" x14ac:dyDescent="0.2">
      <c r="A293" s="5"/>
      <c r="B293" s="6"/>
      <c r="C293" s="9"/>
      <c r="D293" s="28">
        <f>IF(ISNA(VLOOKUP($A293,'(1) Beginning Balances'!$A:$D,3,FALSE)),0,$C293*VLOOKUP($A293,'(1) Beginning Balances'!$A:$D,3,FALSE))</f>
        <v>0</v>
      </c>
      <c r="E293" s="28">
        <f>IF(ISNA(VLOOKUP($A293,'(1) Beginning Balances'!$A:$D,4,FALSE)),0,$C293*VLOOKUP($A293,'(1) Beginning Balances'!$A:$D,4,FALSE))</f>
        <v>0</v>
      </c>
    </row>
    <row r="294" spans="1:5" x14ac:dyDescent="0.2">
      <c r="A294" s="5"/>
      <c r="B294" s="6"/>
      <c r="C294" s="9"/>
      <c r="D294" s="28">
        <f>IF(ISNA(VLOOKUP($A294,'(1) Beginning Balances'!$A:$D,3,FALSE)),0,$C294*VLOOKUP($A294,'(1) Beginning Balances'!$A:$D,3,FALSE))</f>
        <v>0</v>
      </c>
      <c r="E294" s="28">
        <f>IF(ISNA(VLOOKUP($A294,'(1) Beginning Balances'!$A:$D,4,FALSE)),0,$C294*VLOOKUP($A294,'(1) Beginning Balances'!$A:$D,4,FALSE))</f>
        <v>0</v>
      </c>
    </row>
    <row r="295" spans="1:5" x14ac:dyDescent="0.2">
      <c r="A295" s="5"/>
      <c r="B295" s="6"/>
      <c r="C295" s="9"/>
      <c r="D295" s="28">
        <f>IF(ISNA(VLOOKUP($A295,'(1) Beginning Balances'!$A:$D,3,FALSE)),0,$C295*VLOOKUP($A295,'(1) Beginning Balances'!$A:$D,3,FALSE))</f>
        <v>0</v>
      </c>
      <c r="E295" s="28">
        <f>IF(ISNA(VLOOKUP($A295,'(1) Beginning Balances'!$A:$D,4,FALSE)),0,$C295*VLOOKUP($A295,'(1) Beginning Balances'!$A:$D,4,FALSE))</f>
        <v>0</v>
      </c>
    </row>
    <row r="296" spans="1:5" x14ac:dyDescent="0.2">
      <c r="A296" s="5"/>
      <c r="B296" s="6"/>
      <c r="C296" s="9"/>
      <c r="D296" s="28">
        <f>IF(ISNA(VLOOKUP($A296,'(1) Beginning Balances'!$A:$D,3,FALSE)),0,$C296*VLOOKUP($A296,'(1) Beginning Balances'!$A:$D,3,FALSE))</f>
        <v>0</v>
      </c>
      <c r="E296" s="28">
        <f>IF(ISNA(VLOOKUP($A296,'(1) Beginning Balances'!$A:$D,4,FALSE)),0,$C296*VLOOKUP($A296,'(1) Beginning Balances'!$A:$D,4,FALSE))</f>
        <v>0</v>
      </c>
    </row>
    <row r="297" spans="1:5" x14ac:dyDescent="0.2">
      <c r="A297" s="5"/>
      <c r="B297" s="6"/>
      <c r="C297" s="9"/>
      <c r="D297" s="28">
        <f>IF(ISNA(VLOOKUP($A297,'(1) Beginning Balances'!$A:$D,3,FALSE)),0,$C297*VLOOKUP($A297,'(1) Beginning Balances'!$A:$D,3,FALSE))</f>
        <v>0</v>
      </c>
      <c r="E297" s="28">
        <f>IF(ISNA(VLOOKUP($A297,'(1) Beginning Balances'!$A:$D,4,FALSE)),0,$C297*VLOOKUP($A297,'(1) Beginning Balances'!$A:$D,4,FALSE))</f>
        <v>0</v>
      </c>
    </row>
    <row r="298" spans="1:5" x14ac:dyDescent="0.2">
      <c r="A298" s="5"/>
      <c r="B298" s="6"/>
      <c r="C298" s="9"/>
      <c r="D298" s="28">
        <f>IF(ISNA(VLOOKUP($A298,'(1) Beginning Balances'!$A:$D,3,FALSE)),0,$C298*VLOOKUP($A298,'(1) Beginning Balances'!$A:$D,3,FALSE))</f>
        <v>0</v>
      </c>
      <c r="E298" s="28">
        <f>IF(ISNA(VLOOKUP($A298,'(1) Beginning Balances'!$A:$D,4,FALSE)),0,$C298*VLOOKUP($A298,'(1) Beginning Balances'!$A:$D,4,FALSE))</f>
        <v>0</v>
      </c>
    </row>
    <row r="299" spans="1:5" x14ac:dyDescent="0.2">
      <c r="A299" s="5"/>
      <c r="B299" s="6"/>
      <c r="C299" s="9"/>
      <c r="D299" s="28">
        <f>IF(ISNA(VLOOKUP($A299,'(1) Beginning Balances'!$A:$D,3,FALSE)),0,$C299*VLOOKUP($A299,'(1) Beginning Balances'!$A:$D,3,FALSE))</f>
        <v>0</v>
      </c>
      <c r="E299" s="28">
        <f>IF(ISNA(VLOOKUP($A299,'(1) Beginning Balances'!$A:$D,4,FALSE)),0,$C299*VLOOKUP($A299,'(1) Beginning Balances'!$A:$D,4,FALSE))</f>
        <v>0</v>
      </c>
    </row>
    <row r="300" spans="1:5" x14ac:dyDescent="0.2">
      <c r="A300" s="5"/>
      <c r="B300" s="6"/>
      <c r="C300" s="9"/>
      <c r="D300" s="28">
        <f>IF(ISNA(VLOOKUP($A300,'(1) Beginning Balances'!$A:$D,3,FALSE)),0,$C300*VLOOKUP($A300,'(1) Beginning Balances'!$A:$D,3,FALSE))</f>
        <v>0</v>
      </c>
      <c r="E300" s="28">
        <f>IF(ISNA(VLOOKUP($A300,'(1) Beginning Balances'!$A:$D,4,FALSE)),0,$C300*VLOOKUP($A300,'(1) Beginning Balances'!$A:$D,4,FALSE))</f>
        <v>0</v>
      </c>
    </row>
    <row r="301" spans="1:5" x14ac:dyDescent="0.2">
      <c r="A301" s="5"/>
      <c r="B301" s="6"/>
      <c r="C301" s="9"/>
      <c r="D301" s="28">
        <f>IF(ISNA(VLOOKUP($A301,'(1) Beginning Balances'!$A:$D,3,FALSE)),0,$C301*VLOOKUP($A301,'(1) Beginning Balances'!$A:$D,3,FALSE))</f>
        <v>0</v>
      </c>
      <c r="E301" s="28">
        <f>IF(ISNA(VLOOKUP($A301,'(1) Beginning Balances'!$A:$D,4,FALSE)),0,$C301*VLOOKUP($A301,'(1) Beginning Balances'!$A:$D,4,FALSE))</f>
        <v>0</v>
      </c>
    </row>
    <row r="302" spans="1:5" x14ac:dyDescent="0.2">
      <c r="A302" s="5"/>
      <c r="B302" s="6"/>
      <c r="C302" s="9"/>
      <c r="D302" s="28">
        <f>IF(ISNA(VLOOKUP($A302,'(1) Beginning Balances'!$A:$D,3,FALSE)),0,$C302*VLOOKUP($A302,'(1) Beginning Balances'!$A:$D,3,FALSE))</f>
        <v>0</v>
      </c>
      <c r="E302" s="28">
        <f>IF(ISNA(VLOOKUP($A302,'(1) Beginning Balances'!$A:$D,4,FALSE)),0,$C302*VLOOKUP($A302,'(1) Beginning Balances'!$A:$D,4,FALSE))</f>
        <v>0</v>
      </c>
    </row>
    <row r="303" spans="1:5" x14ac:dyDescent="0.2">
      <c r="A303" s="5"/>
      <c r="B303" s="6"/>
      <c r="C303" s="9"/>
      <c r="D303" s="28">
        <f>IF(ISNA(VLOOKUP($A303,'(1) Beginning Balances'!$A:$D,3,FALSE)),0,$C303*VLOOKUP($A303,'(1) Beginning Balances'!$A:$D,3,FALSE))</f>
        <v>0</v>
      </c>
      <c r="E303" s="28">
        <f>IF(ISNA(VLOOKUP($A303,'(1) Beginning Balances'!$A:$D,4,FALSE)),0,$C303*VLOOKUP($A303,'(1) Beginning Balances'!$A:$D,4,FALSE))</f>
        <v>0</v>
      </c>
    </row>
    <row r="304" spans="1:5" x14ac:dyDescent="0.2">
      <c r="A304" s="5"/>
      <c r="B304" s="6"/>
      <c r="C304" s="9"/>
      <c r="D304" s="28">
        <f>IF(ISNA(VLOOKUP($A304,'(1) Beginning Balances'!$A:$D,3,FALSE)),0,$C304*VLOOKUP($A304,'(1) Beginning Balances'!$A:$D,3,FALSE))</f>
        <v>0</v>
      </c>
      <c r="E304" s="28">
        <f>IF(ISNA(VLOOKUP($A304,'(1) Beginning Balances'!$A:$D,4,FALSE)),0,$C304*VLOOKUP($A304,'(1) Beginning Balances'!$A:$D,4,FALSE))</f>
        <v>0</v>
      </c>
    </row>
    <row r="305" spans="1:5" x14ac:dyDescent="0.2">
      <c r="A305" s="5"/>
      <c r="B305" s="6"/>
      <c r="C305" s="9"/>
      <c r="D305" s="28">
        <f>IF(ISNA(VLOOKUP($A305,'(1) Beginning Balances'!$A:$D,3,FALSE)),0,$C305*VLOOKUP($A305,'(1) Beginning Balances'!$A:$D,3,FALSE))</f>
        <v>0</v>
      </c>
      <c r="E305" s="28">
        <f>IF(ISNA(VLOOKUP($A305,'(1) Beginning Balances'!$A:$D,4,FALSE)),0,$C305*VLOOKUP($A305,'(1) Beginning Balances'!$A:$D,4,FALSE))</f>
        <v>0</v>
      </c>
    </row>
    <row r="306" spans="1:5" x14ac:dyDescent="0.2">
      <c r="A306" s="5"/>
      <c r="B306" s="6"/>
      <c r="C306" s="9"/>
      <c r="D306" s="28">
        <f>IF(ISNA(VLOOKUP($A306,'(1) Beginning Balances'!$A:$D,3,FALSE)),0,$C306*VLOOKUP($A306,'(1) Beginning Balances'!$A:$D,3,FALSE))</f>
        <v>0</v>
      </c>
      <c r="E306" s="28">
        <f>IF(ISNA(VLOOKUP($A306,'(1) Beginning Balances'!$A:$D,4,FALSE)),0,$C306*VLOOKUP($A306,'(1) Beginning Balances'!$A:$D,4,FALSE))</f>
        <v>0</v>
      </c>
    </row>
    <row r="307" spans="1:5" x14ac:dyDescent="0.2">
      <c r="A307" s="5"/>
      <c r="B307" s="6"/>
      <c r="C307" s="9"/>
      <c r="D307" s="28">
        <f>IF(ISNA(VLOOKUP($A307,'(1) Beginning Balances'!$A:$D,3,FALSE)),0,$C307*VLOOKUP($A307,'(1) Beginning Balances'!$A:$D,3,FALSE))</f>
        <v>0</v>
      </c>
      <c r="E307" s="28">
        <f>IF(ISNA(VLOOKUP($A307,'(1) Beginning Balances'!$A:$D,4,FALSE)),0,$C307*VLOOKUP($A307,'(1) Beginning Balances'!$A:$D,4,FALSE))</f>
        <v>0</v>
      </c>
    </row>
    <row r="308" spans="1:5" x14ac:dyDescent="0.2">
      <c r="A308" s="5"/>
      <c r="B308" s="6"/>
      <c r="C308" s="9"/>
      <c r="D308" s="28">
        <f>IF(ISNA(VLOOKUP($A308,'(1) Beginning Balances'!$A:$D,3,FALSE)),0,$C308*VLOOKUP($A308,'(1) Beginning Balances'!$A:$D,3,FALSE))</f>
        <v>0</v>
      </c>
      <c r="E308" s="28">
        <f>IF(ISNA(VLOOKUP($A308,'(1) Beginning Balances'!$A:$D,4,FALSE)),0,$C308*VLOOKUP($A308,'(1) Beginning Balances'!$A:$D,4,FALSE))</f>
        <v>0</v>
      </c>
    </row>
    <row r="309" spans="1:5" x14ac:dyDescent="0.2">
      <c r="A309" s="5"/>
      <c r="B309" s="6"/>
      <c r="C309" s="9"/>
      <c r="D309" s="28">
        <f>IF(ISNA(VLOOKUP($A309,'(1) Beginning Balances'!$A:$D,3,FALSE)),0,$C309*VLOOKUP($A309,'(1) Beginning Balances'!$A:$D,3,FALSE))</f>
        <v>0</v>
      </c>
      <c r="E309" s="28">
        <f>IF(ISNA(VLOOKUP($A309,'(1) Beginning Balances'!$A:$D,4,FALSE)),0,$C309*VLOOKUP($A309,'(1) Beginning Balances'!$A:$D,4,FALSE))</f>
        <v>0</v>
      </c>
    </row>
    <row r="310" spans="1:5" x14ac:dyDescent="0.2">
      <c r="A310" s="5"/>
      <c r="B310" s="6"/>
      <c r="C310" s="9"/>
      <c r="D310" s="28">
        <f>IF(ISNA(VLOOKUP($A310,'(1) Beginning Balances'!$A:$D,3,FALSE)),0,$C310*VLOOKUP($A310,'(1) Beginning Balances'!$A:$D,3,FALSE))</f>
        <v>0</v>
      </c>
      <c r="E310" s="28">
        <f>IF(ISNA(VLOOKUP($A310,'(1) Beginning Balances'!$A:$D,4,FALSE)),0,$C310*VLOOKUP($A310,'(1) Beginning Balances'!$A:$D,4,FALSE))</f>
        <v>0</v>
      </c>
    </row>
    <row r="311" spans="1:5" x14ac:dyDescent="0.2">
      <c r="A311" s="5"/>
      <c r="B311" s="6"/>
      <c r="C311" s="9"/>
      <c r="D311" s="28">
        <f>IF(ISNA(VLOOKUP($A311,'(1) Beginning Balances'!$A:$D,3,FALSE)),0,$C311*VLOOKUP($A311,'(1) Beginning Balances'!$A:$D,3,FALSE))</f>
        <v>0</v>
      </c>
      <c r="E311" s="28">
        <f>IF(ISNA(VLOOKUP($A311,'(1) Beginning Balances'!$A:$D,4,FALSE)),0,$C311*VLOOKUP($A311,'(1) Beginning Balances'!$A:$D,4,FALSE))</f>
        <v>0</v>
      </c>
    </row>
    <row r="312" spans="1:5" x14ac:dyDescent="0.2">
      <c r="A312" s="5"/>
      <c r="B312" s="6"/>
      <c r="C312" s="9"/>
      <c r="D312" s="28">
        <f>IF(ISNA(VLOOKUP($A312,'(1) Beginning Balances'!$A:$D,3,FALSE)),0,$C312*VLOOKUP($A312,'(1) Beginning Balances'!$A:$D,3,FALSE))</f>
        <v>0</v>
      </c>
      <c r="E312" s="28">
        <f>IF(ISNA(VLOOKUP($A312,'(1) Beginning Balances'!$A:$D,4,FALSE)),0,$C312*VLOOKUP($A312,'(1) Beginning Balances'!$A:$D,4,FALSE))</f>
        <v>0</v>
      </c>
    </row>
    <row r="313" spans="1:5" x14ac:dyDescent="0.2">
      <c r="A313" s="5"/>
      <c r="B313" s="6"/>
      <c r="C313" s="9"/>
      <c r="D313" s="28">
        <f>IF(ISNA(VLOOKUP($A313,'(1) Beginning Balances'!$A:$D,3,FALSE)),0,$C313*VLOOKUP($A313,'(1) Beginning Balances'!$A:$D,3,FALSE))</f>
        <v>0</v>
      </c>
      <c r="E313" s="28">
        <f>IF(ISNA(VLOOKUP($A313,'(1) Beginning Balances'!$A:$D,4,FALSE)),0,$C313*VLOOKUP($A313,'(1) Beginning Balances'!$A:$D,4,FALSE))</f>
        <v>0</v>
      </c>
    </row>
    <row r="314" spans="1:5" x14ac:dyDescent="0.2">
      <c r="A314" s="5"/>
      <c r="B314" s="6"/>
      <c r="C314" s="9"/>
      <c r="D314" s="28">
        <f>IF(ISNA(VLOOKUP($A314,'(1) Beginning Balances'!$A:$D,3,FALSE)),0,$C314*VLOOKUP($A314,'(1) Beginning Balances'!$A:$D,3,FALSE))</f>
        <v>0</v>
      </c>
      <c r="E314" s="28">
        <f>IF(ISNA(VLOOKUP($A314,'(1) Beginning Balances'!$A:$D,4,FALSE)),0,$C314*VLOOKUP($A314,'(1) Beginning Balances'!$A:$D,4,FALSE))</f>
        <v>0</v>
      </c>
    </row>
    <row r="315" spans="1:5" x14ac:dyDescent="0.2">
      <c r="A315" s="5"/>
      <c r="B315" s="6"/>
      <c r="C315" s="9"/>
      <c r="D315" s="28">
        <f>IF(ISNA(VLOOKUP($A315,'(1) Beginning Balances'!$A:$D,3,FALSE)),0,$C315*VLOOKUP($A315,'(1) Beginning Balances'!$A:$D,3,FALSE))</f>
        <v>0</v>
      </c>
      <c r="E315" s="28">
        <f>IF(ISNA(VLOOKUP($A315,'(1) Beginning Balances'!$A:$D,4,FALSE)),0,$C315*VLOOKUP($A315,'(1) Beginning Balances'!$A:$D,4,FALSE))</f>
        <v>0</v>
      </c>
    </row>
    <row r="316" spans="1:5" x14ac:dyDescent="0.2">
      <c r="A316" s="5"/>
      <c r="B316" s="6"/>
      <c r="C316" s="9"/>
      <c r="D316" s="28">
        <f>IF(ISNA(VLOOKUP($A316,'(1) Beginning Balances'!$A:$D,3,FALSE)),0,$C316*VLOOKUP($A316,'(1) Beginning Balances'!$A:$D,3,FALSE))</f>
        <v>0</v>
      </c>
      <c r="E316" s="28">
        <f>IF(ISNA(VLOOKUP($A316,'(1) Beginning Balances'!$A:$D,4,FALSE)),0,$C316*VLOOKUP($A316,'(1) Beginning Balances'!$A:$D,4,FALSE))</f>
        <v>0</v>
      </c>
    </row>
    <row r="317" spans="1:5" x14ac:dyDescent="0.2">
      <c r="A317" s="5"/>
      <c r="B317" s="6"/>
      <c r="C317" s="9"/>
      <c r="D317" s="28">
        <f>IF(ISNA(VLOOKUP($A317,'(1) Beginning Balances'!$A:$D,3,FALSE)),0,$C317*VLOOKUP($A317,'(1) Beginning Balances'!$A:$D,3,FALSE))</f>
        <v>0</v>
      </c>
      <c r="E317" s="28">
        <f>IF(ISNA(VLOOKUP($A317,'(1) Beginning Balances'!$A:$D,4,FALSE)),0,$C317*VLOOKUP($A317,'(1) Beginning Balances'!$A:$D,4,FALSE))</f>
        <v>0</v>
      </c>
    </row>
    <row r="318" spans="1:5" x14ac:dyDescent="0.2">
      <c r="A318" s="5"/>
      <c r="B318" s="6"/>
      <c r="C318" s="9"/>
      <c r="D318" s="28">
        <f>IF(ISNA(VLOOKUP($A318,'(1) Beginning Balances'!$A:$D,3,FALSE)),0,$C318*VLOOKUP($A318,'(1) Beginning Balances'!$A:$D,3,FALSE))</f>
        <v>0</v>
      </c>
      <c r="E318" s="28">
        <f>IF(ISNA(VLOOKUP($A318,'(1) Beginning Balances'!$A:$D,4,FALSE)),0,$C318*VLOOKUP($A318,'(1) Beginning Balances'!$A:$D,4,FALSE))</f>
        <v>0</v>
      </c>
    </row>
    <row r="319" spans="1:5" x14ac:dyDescent="0.2">
      <c r="A319" s="5"/>
      <c r="B319" s="6"/>
      <c r="C319" s="9"/>
      <c r="D319" s="28">
        <f>IF(ISNA(VLOOKUP($A319,'(1) Beginning Balances'!$A:$D,3,FALSE)),0,$C319*VLOOKUP($A319,'(1) Beginning Balances'!$A:$D,3,FALSE))</f>
        <v>0</v>
      </c>
      <c r="E319" s="28">
        <f>IF(ISNA(VLOOKUP($A319,'(1) Beginning Balances'!$A:$D,4,FALSE)),0,$C319*VLOOKUP($A319,'(1) Beginning Balances'!$A:$D,4,FALSE))</f>
        <v>0</v>
      </c>
    </row>
    <row r="320" spans="1:5" x14ac:dyDescent="0.2">
      <c r="A320" s="5"/>
      <c r="B320" s="6"/>
      <c r="C320" s="9"/>
      <c r="D320" s="28">
        <f>IF(ISNA(VLOOKUP($A320,'(1) Beginning Balances'!$A:$D,3,FALSE)),0,$C320*VLOOKUP($A320,'(1) Beginning Balances'!$A:$D,3,FALSE))</f>
        <v>0</v>
      </c>
      <c r="E320" s="28">
        <f>IF(ISNA(VLOOKUP($A320,'(1) Beginning Balances'!$A:$D,4,FALSE)),0,$C320*VLOOKUP($A320,'(1) Beginning Balances'!$A:$D,4,FALSE))</f>
        <v>0</v>
      </c>
    </row>
    <row r="321" spans="1:5" x14ac:dyDescent="0.2">
      <c r="A321" s="5"/>
      <c r="B321" s="6"/>
      <c r="C321" s="9"/>
      <c r="D321" s="28">
        <f>IF(ISNA(VLOOKUP($A321,'(1) Beginning Balances'!$A:$D,3,FALSE)),0,$C321*VLOOKUP($A321,'(1) Beginning Balances'!$A:$D,3,FALSE))</f>
        <v>0</v>
      </c>
      <c r="E321" s="28">
        <f>IF(ISNA(VLOOKUP($A321,'(1) Beginning Balances'!$A:$D,4,FALSE)),0,$C321*VLOOKUP($A321,'(1) Beginning Balances'!$A:$D,4,FALSE))</f>
        <v>0</v>
      </c>
    </row>
    <row r="322" spans="1:5" x14ac:dyDescent="0.2">
      <c r="A322" s="5"/>
      <c r="B322" s="6"/>
      <c r="C322" s="9"/>
      <c r="D322" s="28">
        <f>IF(ISNA(VLOOKUP($A322,'(1) Beginning Balances'!$A:$D,3,FALSE)),0,$C322*VLOOKUP($A322,'(1) Beginning Balances'!$A:$D,3,FALSE))</f>
        <v>0</v>
      </c>
      <c r="E322" s="28">
        <f>IF(ISNA(VLOOKUP($A322,'(1) Beginning Balances'!$A:$D,4,FALSE)),0,$C322*VLOOKUP($A322,'(1) Beginning Balances'!$A:$D,4,FALSE))</f>
        <v>0</v>
      </c>
    </row>
    <row r="323" spans="1:5" x14ac:dyDescent="0.2">
      <c r="A323" s="5"/>
      <c r="B323" s="6"/>
      <c r="C323" s="9"/>
      <c r="D323" s="28">
        <f>IF(ISNA(VLOOKUP($A323,'(1) Beginning Balances'!$A:$D,3,FALSE)),0,$C323*VLOOKUP($A323,'(1) Beginning Balances'!$A:$D,3,FALSE))</f>
        <v>0</v>
      </c>
      <c r="E323" s="28">
        <f>IF(ISNA(VLOOKUP($A323,'(1) Beginning Balances'!$A:$D,4,FALSE)),0,$C323*VLOOKUP($A323,'(1) Beginning Balances'!$A:$D,4,FALSE))</f>
        <v>0</v>
      </c>
    </row>
    <row r="324" spans="1:5" x14ac:dyDescent="0.2">
      <c r="A324" s="5"/>
      <c r="B324" s="6"/>
      <c r="C324" s="9"/>
      <c r="D324" s="28">
        <f>IF(ISNA(VLOOKUP($A324,'(1) Beginning Balances'!$A:$D,3,FALSE)),0,$C324*VLOOKUP($A324,'(1) Beginning Balances'!$A:$D,3,FALSE))</f>
        <v>0</v>
      </c>
      <c r="E324" s="28">
        <f>IF(ISNA(VLOOKUP($A324,'(1) Beginning Balances'!$A:$D,4,FALSE)),0,$C324*VLOOKUP($A324,'(1) Beginning Balances'!$A:$D,4,FALSE))</f>
        <v>0</v>
      </c>
    </row>
    <row r="325" spans="1:5" x14ac:dyDescent="0.2">
      <c r="A325" s="5"/>
      <c r="B325" s="6"/>
      <c r="C325" s="9"/>
      <c r="D325" s="28">
        <f>IF(ISNA(VLOOKUP($A325,'(1) Beginning Balances'!$A:$D,3,FALSE)),0,$C325*VLOOKUP($A325,'(1) Beginning Balances'!$A:$D,3,FALSE))</f>
        <v>0</v>
      </c>
      <c r="E325" s="28">
        <f>IF(ISNA(VLOOKUP($A325,'(1) Beginning Balances'!$A:$D,4,FALSE)),0,$C325*VLOOKUP($A325,'(1) Beginning Balances'!$A:$D,4,FALSE))</f>
        <v>0</v>
      </c>
    </row>
    <row r="326" spans="1:5" x14ac:dyDescent="0.2">
      <c r="A326" s="5"/>
      <c r="B326" s="6"/>
      <c r="C326" s="9"/>
      <c r="D326" s="28">
        <f>IF(ISNA(VLOOKUP($A326,'(1) Beginning Balances'!$A:$D,3,FALSE)),0,$C326*VLOOKUP($A326,'(1) Beginning Balances'!$A:$D,3,FALSE))</f>
        <v>0</v>
      </c>
      <c r="E326" s="28">
        <f>IF(ISNA(VLOOKUP($A326,'(1) Beginning Balances'!$A:$D,4,FALSE)),0,$C326*VLOOKUP($A326,'(1) Beginning Balances'!$A:$D,4,FALSE))</f>
        <v>0</v>
      </c>
    </row>
    <row r="327" spans="1:5" x14ac:dyDescent="0.2">
      <c r="A327" s="5"/>
      <c r="B327" s="6"/>
      <c r="C327" s="9"/>
      <c r="D327" s="28">
        <f>IF(ISNA(VLOOKUP($A327,'(1) Beginning Balances'!$A:$D,3,FALSE)),0,$C327*VLOOKUP($A327,'(1) Beginning Balances'!$A:$D,3,FALSE))</f>
        <v>0</v>
      </c>
      <c r="E327" s="28">
        <f>IF(ISNA(VLOOKUP($A327,'(1) Beginning Balances'!$A:$D,4,FALSE)),0,$C327*VLOOKUP($A327,'(1) Beginning Balances'!$A:$D,4,FALSE))</f>
        <v>0</v>
      </c>
    </row>
    <row r="328" spans="1:5" x14ac:dyDescent="0.2">
      <c r="A328" s="5"/>
      <c r="B328" s="6"/>
      <c r="C328" s="9"/>
      <c r="D328" s="28">
        <f>IF(ISNA(VLOOKUP($A328,'(1) Beginning Balances'!$A:$D,3,FALSE)),0,$C328*VLOOKUP($A328,'(1) Beginning Balances'!$A:$D,3,FALSE))</f>
        <v>0</v>
      </c>
      <c r="E328" s="28">
        <f>IF(ISNA(VLOOKUP($A328,'(1) Beginning Balances'!$A:$D,4,FALSE)),0,$C328*VLOOKUP($A328,'(1) Beginning Balances'!$A:$D,4,FALSE))</f>
        <v>0</v>
      </c>
    </row>
    <row r="329" spans="1:5" x14ac:dyDescent="0.2">
      <c r="A329" s="5"/>
      <c r="B329" s="6"/>
      <c r="C329" s="9"/>
      <c r="D329" s="28">
        <f>IF(ISNA(VLOOKUP($A329,'(1) Beginning Balances'!$A:$D,3,FALSE)),0,$C329*VLOOKUP($A329,'(1) Beginning Balances'!$A:$D,3,FALSE))</f>
        <v>0</v>
      </c>
      <c r="E329" s="28">
        <f>IF(ISNA(VLOOKUP($A329,'(1) Beginning Balances'!$A:$D,4,FALSE)),0,$C329*VLOOKUP($A329,'(1) Beginning Balances'!$A:$D,4,FALSE))</f>
        <v>0</v>
      </c>
    </row>
    <row r="330" spans="1:5" x14ac:dyDescent="0.2">
      <c r="A330" s="5"/>
      <c r="B330" s="6"/>
      <c r="C330" s="9"/>
      <c r="D330" s="28">
        <f>IF(ISNA(VLOOKUP($A330,'(1) Beginning Balances'!$A:$D,3,FALSE)),0,$C330*VLOOKUP($A330,'(1) Beginning Balances'!$A:$D,3,FALSE))</f>
        <v>0</v>
      </c>
      <c r="E330" s="28">
        <f>IF(ISNA(VLOOKUP($A330,'(1) Beginning Balances'!$A:$D,4,FALSE)),0,$C330*VLOOKUP($A330,'(1) Beginning Balances'!$A:$D,4,FALSE))</f>
        <v>0</v>
      </c>
    </row>
    <row r="331" spans="1:5" x14ac:dyDescent="0.2">
      <c r="A331" s="5"/>
      <c r="B331" s="6"/>
      <c r="C331" s="9"/>
      <c r="D331" s="28">
        <f>IF(ISNA(VLOOKUP($A331,'(1) Beginning Balances'!$A:$D,3,FALSE)),0,$C331*VLOOKUP($A331,'(1) Beginning Balances'!$A:$D,3,FALSE))</f>
        <v>0</v>
      </c>
      <c r="E331" s="28">
        <f>IF(ISNA(VLOOKUP($A331,'(1) Beginning Balances'!$A:$D,4,FALSE)),0,$C331*VLOOKUP($A331,'(1) Beginning Balances'!$A:$D,4,FALSE))</f>
        <v>0</v>
      </c>
    </row>
    <row r="332" spans="1:5" x14ac:dyDescent="0.2">
      <c r="A332" s="5"/>
      <c r="B332" s="6"/>
      <c r="C332" s="9"/>
      <c r="D332" s="28">
        <f>IF(ISNA(VLOOKUP($A332,'(1) Beginning Balances'!$A:$D,3,FALSE)),0,$C332*VLOOKUP($A332,'(1) Beginning Balances'!$A:$D,3,FALSE))</f>
        <v>0</v>
      </c>
      <c r="E332" s="28">
        <f>IF(ISNA(VLOOKUP($A332,'(1) Beginning Balances'!$A:$D,4,FALSE)),0,$C332*VLOOKUP($A332,'(1) Beginning Balances'!$A:$D,4,FALSE))</f>
        <v>0</v>
      </c>
    </row>
    <row r="333" spans="1:5" x14ac:dyDescent="0.2">
      <c r="A333" s="5"/>
      <c r="B333" s="6"/>
      <c r="C333" s="9"/>
      <c r="D333" s="28">
        <f>IF(ISNA(VLOOKUP($A333,'(1) Beginning Balances'!$A:$D,3,FALSE)),0,$C333*VLOOKUP($A333,'(1) Beginning Balances'!$A:$D,3,FALSE))</f>
        <v>0</v>
      </c>
      <c r="E333" s="28">
        <f>IF(ISNA(VLOOKUP($A333,'(1) Beginning Balances'!$A:$D,4,FALSE)),0,$C333*VLOOKUP($A333,'(1) Beginning Balances'!$A:$D,4,FALSE))</f>
        <v>0</v>
      </c>
    </row>
    <row r="334" spans="1:5" x14ac:dyDescent="0.2">
      <c r="A334" s="5"/>
      <c r="B334" s="6"/>
      <c r="C334" s="9"/>
      <c r="D334" s="28">
        <f>IF(ISNA(VLOOKUP($A334,'(1) Beginning Balances'!$A:$D,3,FALSE)),0,$C334*VLOOKUP($A334,'(1) Beginning Balances'!$A:$D,3,FALSE))</f>
        <v>0</v>
      </c>
      <c r="E334" s="28">
        <f>IF(ISNA(VLOOKUP($A334,'(1) Beginning Balances'!$A:$D,4,FALSE)),0,$C334*VLOOKUP($A334,'(1) Beginning Balances'!$A:$D,4,FALSE))</f>
        <v>0</v>
      </c>
    </row>
    <row r="335" spans="1:5" x14ac:dyDescent="0.2">
      <c r="A335" s="5"/>
      <c r="B335" s="6"/>
      <c r="C335" s="9"/>
      <c r="D335" s="28">
        <f>IF(ISNA(VLOOKUP($A335,'(1) Beginning Balances'!$A:$D,3,FALSE)),0,$C335*VLOOKUP($A335,'(1) Beginning Balances'!$A:$D,3,FALSE))</f>
        <v>0</v>
      </c>
      <c r="E335" s="28">
        <f>IF(ISNA(VLOOKUP($A335,'(1) Beginning Balances'!$A:$D,4,FALSE)),0,$C335*VLOOKUP($A335,'(1) Beginning Balances'!$A:$D,4,FALSE))</f>
        <v>0</v>
      </c>
    </row>
    <row r="336" spans="1:5" x14ac:dyDescent="0.2">
      <c r="A336" s="5"/>
      <c r="B336" s="6"/>
      <c r="C336" s="9"/>
      <c r="D336" s="28">
        <f>IF(ISNA(VLOOKUP($A336,'(1) Beginning Balances'!$A:$D,3,FALSE)),0,$C336*VLOOKUP($A336,'(1) Beginning Balances'!$A:$D,3,FALSE))</f>
        <v>0</v>
      </c>
      <c r="E336" s="28">
        <f>IF(ISNA(VLOOKUP($A336,'(1) Beginning Balances'!$A:$D,4,FALSE)),0,$C336*VLOOKUP($A336,'(1) Beginning Balances'!$A:$D,4,FALSE))</f>
        <v>0</v>
      </c>
    </row>
    <row r="337" spans="1:5" x14ac:dyDescent="0.2">
      <c r="A337" s="5"/>
      <c r="B337" s="6"/>
      <c r="C337" s="9"/>
      <c r="D337" s="28">
        <f>IF(ISNA(VLOOKUP($A337,'(1) Beginning Balances'!$A:$D,3,FALSE)),0,$C337*VLOOKUP($A337,'(1) Beginning Balances'!$A:$D,3,FALSE))</f>
        <v>0</v>
      </c>
      <c r="E337" s="28">
        <f>IF(ISNA(VLOOKUP($A337,'(1) Beginning Balances'!$A:$D,4,FALSE)),0,$C337*VLOOKUP($A337,'(1) Beginning Balances'!$A:$D,4,FALSE))</f>
        <v>0</v>
      </c>
    </row>
    <row r="338" spans="1:5" x14ac:dyDescent="0.2">
      <c r="A338" s="5"/>
      <c r="B338" s="6"/>
      <c r="C338" s="9"/>
      <c r="D338" s="28">
        <f>IF(ISNA(VLOOKUP($A338,'(1) Beginning Balances'!$A:$D,3,FALSE)),0,$C338*VLOOKUP($A338,'(1) Beginning Balances'!$A:$D,3,FALSE))</f>
        <v>0</v>
      </c>
      <c r="E338" s="28">
        <f>IF(ISNA(VLOOKUP($A338,'(1) Beginning Balances'!$A:$D,4,FALSE)),0,$C338*VLOOKUP($A338,'(1) Beginning Balances'!$A:$D,4,FALSE))</f>
        <v>0</v>
      </c>
    </row>
    <row r="339" spans="1:5" x14ac:dyDescent="0.2">
      <c r="A339" s="5"/>
      <c r="B339" s="6"/>
      <c r="C339" s="9"/>
      <c r="D339" s="28">
        <f>IF(ISNA(VLOOKUP($A339,'(1) Beginning Balances'!$A:$D,3,FALSE)),0,$C339*VLOOKUP($A339,'(1) Beginning Balances'!$A:$D,3,FALSE))</f>
        <v>0</v>
      </c>
      <c r="E339" s="28">
        <f>IF(ISNA(VLOOKUP($A339,'(1) Beginning Balances'!$A:$D,4,FALSE)),0,$C339*VLOOKUP($A339,'(1) Beginning Balances'!$A:$D,4,FALSE))</f>
        <v>0</v>
      </c>
    </row>
    <row r="340" spans="1:5" x14ac:dyDescent="0.2">
      <c r="A340" s="5"/>
      <c r="B340" s="6"/>
      <c r="C340" s="9"/>
      <c r="D340" s="28">
        <f>IF(ISNA(VLOOKUP($A340,'(1) Beginning Balances'!$A:$D,3,FALSE)),0,$C340*VLOOKUP($A340,'(1) Beginning Balances'!$A:$D,3,FALSE))</f>
        <v>0</v>
      </c>
      <c r="E340" s="28">
        <f>IF(ISNA(VLOOKUP($A340,'(1) Beginning Balances'!$A:$D,4,FALSE)),0,$C340*VLOOKUP($A340,'(1) Beginning Balances'!$A:$D,4,FALSE))</f>
        <v>0</v>
      </c>
    </row>
    <row r="341" spans="1:5" x14ac:dyDescent="0.2">
      <c r="A341" s="5"/>
      <c r="B341" s="6"/>
      <c r="C341" s="9"/>
      <c r="D341" s="28">
        <f>IF(ISNA(VLOOKUP($A341,'(1) Beginning Balances'!$A:$D,3,FALSE)),0,$C341*VLOOKUP($A341,'(1) Beginning Balances'!$A:$D,3,FALSE))</f>
        <v>0</v>
      </c>
      <c r="E341" s="28">
        <f>IF(ISNA(VLOOKUP($A341,'(1) Beginning Balances'!$A:$D,4,FALSE)),0,$C341*VLOOKUP($A341,'(1) Beginning Balances'!$A:$D,4,FALSE))</f>
        <v>0</v>
      </c>
    </row>
    <row r="342" spans="1:5" x14ac:dyDescent="0.2">
      <c r="A342" s="5"/>
      <c r="B342" s="6"/>
      <c r="C342" s="9"/>
      <c r="D342" s="28">
        <f>IF(ISNA(VLOOKUP($A342,'(1) Beginning Balances'!$A:$D,3,FALSE)),0,$C342*VLOOKUP($A342,'(1) Beginning Balances'!$A:$D,3,FALSE))</f>
        <v>0</v>
      </c>
      <c r="E342" s="28">
        <f>IF(ISNA(VLOOKUP($A342,'(1) Beginning Balances'!$A:$D,4,FALSE)),0,$C342*VLOOKUP($A342,'(1) Beginning Balances'!$A:$D,4,FALSE))</f>
        <v>0</v>
      </c>
    </row>
    <row r="343" spans="1:5" x14ac:dyDescent="0.2">
      <c r="A343" s="5"/>
      <c r="B343" s="6"/>
      <c r="C343" s="9"/>
      <c r="D343" s="28">
        <f>IF(ISNA(VLOOKUP($A343,'(1) Beginning Balances'!$A:$D,3,FALSE)),0,$C343*VLOOKUP($A343,'(1) Beginning Balances'!$A:$D,3,FALSE))</f>
        <v>0</v>
      </c>
      <c r="E343" s="28">
        <f>IF(ISNA(VLOOKUP($A343,'(1) Beginning Balances'!$A:$D,4,FALSE)),0,$C343*VLOOKUP($A343,'(1) Beginning Balances'!$A:$D,4,FALSE))</f>
        <v>0</v>
      </c>
    </row>
    <row r="344" spans="1:5" x14ac:dyDescent="0.2">
      <c r="A344" s="5"/>
      <c r="B344" s="6"/>
      <c r="C344" s="9"/>
      <c r="D344" s="28">
        <f>IF(ISNA(VLOOKUP($A344,'(1) Beginning Balances'!$A:$D,3,FALSE)),0,$C344*VLOOKUP($A344,'(1) Beginning Balances'!$A:$D,3,FALSE))</f>
        <v>0</v>
      </c>
      <c r="E344" s="28">
        <f>IF(ISNA(VLOOKUP($A344,'(1) Beginning Balances'!$A:$D,4,FALSE)),0,$C344*VLOOKUP($A344,'(1) Beginning Balances'!$A:$D,4,FALSE))</f>
        <v>0</v>
      </c>
    </row>
    <row r="345" spans="1:5" x14ac:dyDescent="0.2">
      <c r="A345" s="5"/>
      <c r="B345" s="6"/>
      <c r="C345" s="9"/>
      <c r="D345" s="28">
        <f>IF(ISNA(VLOOKUP($A345,'(1) Beginning Balances'!$A:$D,3,FALSE)),0,$C345*VLOOKUP($A345,'(1) Beginning Balances'!$A:$D,3,FALSE))</f>
        <v>0</v>
      </c>
      <c r="E345" s="28">
        <f>IF(ISNA(VLOOKUP($A345,'(1) Beginning Balances'!$A:$D,4,FALSE)),0,$C345*VLOOKUP($A345,'(1) Beginning Balances'!$A:$D,4,FALSE))</f>
        <v>0</v>
      </c>
    </row>
    <row r="346" spans="1:5" x14ac:dyDescent="0.2">
      <c r="A346" s="5"/>
      <c r="B346" s="6"/>
      <c r="C346" s="9"/>
      <c r="D346" s="28">
        <f>IF(ISNA(VLOOKUP($A346,'(1) Beginning Balances'!$A:$D,3,FALSE)),0,$C346*VLOOKUP($A346,'(1) Beginning Balances'!$A:$D,3,FALSE))</f>
        <v>0</v>
      </c>
      <c r="E346" s="28">
        <f>IF(ISNA(VLOOKUP($A346,'(1) Beginning Balances'!$A:$D,4,FALSE)),0,$C346*VLOOKUP($A346,'(1) Beginning Balances'!$A:$D,4,FALSE))</f>
        <v>0</v>
      </c>
    </row>
    <row r="347" spans="1:5" x14ac:dyDescent="0.2">
      <c r="A347" s="5"/>
      <c r="B347" s="6"/>
      <c r="C347" s="9"/>
      <c r="D347" s="28">
        <f>IF(ISNA(VLOOKUP($A347,'(1) Beginning Balances'!$A:$D,3,FALSE)),0,$C347*VLOOKUP($A347,'(1) Beginning Balances'!$A:$D,3,FALSE))</f>
        <v>0</v>
      </c>
      <c r="E347" s="28">
        <f>IF(ISNA(VLOOKUP($A347,'(1) Beginning Balances'!$A:$D,4,FALSE)),0,$C347*VLOOKUP($A347,'(1) Beginning Balances'!$A:$D,4,FALSE))</f>
        <v>0</v>
      </c>
    </row>
    <row r="348" spans="1:5" x14ac:dyDescent="0.2">
      <c r="A348" s="5"/>
      <c r="B348" s="6"/>
      <c r="C348" s="9"/>
      <c r="D348" s="28">
        <f>IF(ISNA(VLOOKUP($A348,'(1) Beginning Balances'!$A:$D,3,FALSE)),0,$C348*VLOOKUP($A348,'(1) Beginning Balances'!$A:$D,3,FALSE))</f>
        <v>0</v>
      </c>
      <c r="E348" s="28">
        <f>IF(ISNA(VLOOKUP($A348,'(1) Beginning Balances'!$A:$D,4,FALSE)),0,$C348*VLOOKUP($A348,'(1) Beginning Balances'!$A:$D,4,FALSE))</f>
        <v>0</v>
      </c>
    </row>
    <row r="349" spans="1:5" x14ac:dyDescent="0.2">
      <c r="A349" s="5"/>
      <c r="B349" s="6"/>
      <c r="C349" s="9"/>
      <c r="D349" s="28">
        <f>IF(ISNA(VLOOKUP($A349,'(1) Beginning Balances'!$A:$D,3,FALSE)),0,$C349*VLOOKUP($A349,'(1) Beginning Balances'!$A:$D,3,FALSE))</f>
        <v>0</v>
      </c>
      <c r="E349" s="28">
        <f>IF(ISNA(VLOOKUP($A349,'(1) Beginning Balances'!$A:$D,4,FALSE)),0,$C349*VLOOKUP($A349,'(1) Beginning Balances'!$A:$D,4,FALSE))</f>
        <v>0</v>
      </c>
    </row>
    <row r="350" spans="1:5" x14ac:dyDescent="0.2">
      <c r="A350" s="5"/>
      <c r="B350" s="6"/>
      <c r="C350" s="9"/>
      <c r="D350" s="28">
        <f>IF(ISNA(VLOOKUP($A350,'(1) Beginning Balances'!$A:$D,3,FALSE)),0,$C350*VLOOKUP($A350,'(1) Beginning Balances'!$A:$D,3,FALSE))</f>
        <v>0</v>
      </c>
      <c r="E350" s="28">
        <f>IF(ISNA(VLOOKUP($A350,'(1) Beginning Balances'!$A:$D,4,FALSE)),0,$C350*VLOOKUP($A350,'(1) Beginning Balances'!$A:$D,4,FALSE))</f>
        <v>0</v>
      </c>
    </row>
    <row r="351" spans="1:5" x14ac:dyDescent="0.2">
      <c r="A351" s="5"/>
      <c r="B351" s="6"/>
      <c r="C351" s="9"/>
      <c r="D351" s="28">
        <f>IF(ISNA(VLOOKUP($A351,'(1) Beginning Balances'!$A:$D,3,FALSE)),0,$C351*VLOOKUP($A351,'(1) Beginning Balances'!$A:$D,3,FALSE))</f>
        <v>0</v>
      </c>
      <c r="E351" s="28">
        <f>IF(ISNA(VLOOKUP($A351,'(1) Beginning Balances'!$A:$D,4,FALSE)),0,$C351*VLOOKUP($A351,'(1) Beginning Balances'!$A:$D,4,FALSE))</f>
        <v>0</v>
      </c>
    </row>
    <row r="352" spans="1:5" x14ac:dyDescent="0.2">
      <c r="A352" s="5"/>
      <c r="B352" s="6"/>
      <c r="C352" s="9"/>
      <c r="D352" s="28">
        <f>IF(ISNA(VLOOKUP($A352,'(1) Beginning Balances'!$A:$D,3,FALSE)),0,$C352*VLOOKUP($A352,'(1) Beginning Balances'!$A:$D,3,FALSE))</f>
        <v>0</v>
      </c>
      <c r="E352" s="28">
        <f>IF(ISNA(VLOOKUP($A352,'(1) Beginning Balances'!$A:$D,4,FALSE)),0,$C352*VLOOKUP($A352,'(1) Beginning Balances'!$A:$D,4,FALSE))</f>
        <v>0</v>
      </c>
    </row>
    <row r="353" spans="1:5" x14ac:dyDescent="0.2">
      <c r="A353" s="5"/>
      <c r="B353" s="6"/>
      <c r="C353" s="9"/>
      <c r="D353" s="28">
        <f>IF(ISNA(VLOOKUP($A353,'(1) Beginning Balances'!$A:$D,3,FALSE)),0,$C353*VLOOKUP($A353,'(1) Beginning Balances'!$A:$D,3,FALSE))</f>
        <v>0</v>
      </c>
      <c r="E353" s="28">
        <f>IF(ISNA(VLOOKUP($A353,'(1) Beginning Balances'!$A:$D,4,FALSE)),0,$C353*VLOOKUP($A353,'(1) Beginning Balances'!$A:$D,4,FALSE))</f>
        <v>0</v>
      </c>
    </row>
    <row r="354" spans="1:5" x14ac:dyDescent="0.2">
      <c r="A354" s="5"/>
      <c r="B354" s="6"/>
      <c r="C354" s="9"/>
      <c r="D354" s="28">
        <f>IF(ISNA(VLOOKUP($A354,'(1) Beginning Balances'!$A:$D,3,FALSE)),0,$C354*VLOOKUP($A354,'(1) Beginning Balances'!$A:$D,3,FALSE))</f>
        <v>0</v>
      </c>
      <c r="E354" s="28">
        <f>IF(ISNA(VLOOKUP($A354,'(1) Beginning Balances'!$A:$D,4,FALSE)),0,$C354*VLOOKUP($A354,'(1) Beginning Balances'!$A:$D,4,FALSE))</f>
        <v>0</v>
      </c>
    </row>
    <row r="355" spans="1:5" x14ac:dyDescent="0.2">
      <c r="A355" s="5"/>
      <c r="B355" s="6"/>
      <c r="C355" s="9"/>
      <c r="D355" s="28">
        <f>IF(ISNA(VLOOKUP($A355,'(1) Beginning Balances'!$A:$D,3,FALSE)),0,$C355*VLOOKUP($A355,'(1) Beginning Balances'!$A:$D,3,FALSE))</f>
        <v>0</v>
      </c>
      <c r="E355" s="28">
        <f>IF(ISNA(VLOOKUP($A355,'(1) Beginning Balances'!$A:$D,4,FALSE)),0,$C355*VLOOKUP($A355,'(1) Beginning Balances'!$A:$D,4,FALSE))</f>
        <v>0</v>
      </c>
    </row>
    <row r="356" spans="1:5" x14ac:dyDescent="0.2">
      <c r="A356" s="5"/>
      <c r="B356" s="6"/>
      <c r="C356" s="9"/>
      <c r="D356" s="28">
        <f>IF(ISNA(VLOOKUP($A356,'(1) Beginning Balances'!$A:$D,3,FALSE)),0,$C356*VLOOKUP($A356,'(1) Beginning Balances'!$A:$D,3,FALSE))</f>
        <v>0</v>
      </c>
      <c r="E356" s="28">
        <f>IF(ISNA(VLOOKUP($A356,'(1) Beginning Balances'!$A:$D,4,FALSE)),0,$C356*VLOOKUP($A356,'(1) Beginning Balances'!$A:$D,4,FALSE))</f>
        <v>0</v>
      </c>
    </row>
    <row r="357" spans="1:5" x14ac:dyDescent="0.2">
      <c r="A357" s="5"/>
      <c r="B357" s="6"/>
      <c r="C357" s="9"/>
      <c r="D357" s="28">
        <f>IF(ISNA(VLOOKUP($A357,'(1) Beginning Balances'!$A:$D,3,FALSE)),0,$C357*VLOOKUP($A357,'(1) Beginning Balances'!$A:$D,3,FALSE))</f>
        <v>0</v>
      </c>
      <c r="E357" s="28">
        <f>IF(ISNA(VLOOKUP($A357,'(1) Beginning Balances'!$A:$D,4,FALSE)),0,$C357*VLOOKUP($A357,'(1) Beginning Balances'!$A:$D,4,FALSE))</f>
        <v>0</v>
      </c>
    </row>
    <row r="358" spans="1:5" x14ac:dyDescent="0.2">
      <c r="A358" s="5"/>
      <c r="B358" s="6"/>
      <c r="C358" s="9"/>
      <c r="D358" s="28">
        <f>IF(ISNA(VLOOKUP($A358,'(1) Beginning Balances'!$A:$D,3,FALSE)),0,$C358*VLOOKUP($A358,'(1) Beginning Balances'!$A:$D,3,FALSE))</f>
        <v>0</v>
      </c>
      <c r="E358" s="28">
        <f>IF(ISNA(VLOOKUP($A358,'(1) Beginning Balances'!$A:$D,4,FALSE)),0,$C358*VLOOKUP($A358,'(1) Beginning Balances'!$A:$D,4,FALSE))</f>
        <v>0</v>
      </c>
    </row>
    <row r="359" spans="1:5" x14ac:dyDescent="0.2">
      <c r="A359" s="5"/>
      <c r="B359" s="6"/>
      <c r="C359" s="9"/>
      <c r="D359" s="28">
        <f>IF(ISNA(VLOOKUP($A359,'(1) Beginning Balances'!$A:$D,3,FALSE)),0,$C359*VLOOKUP($A359,'(1) Beginning Balances'!$A:$D,3,FALSE))</f>
        <v>0</v>
      </c>
      <c r="E359" s="28">
        <f>IF(ISNA(VLOOKUP($A359,'(1) Beginning Balances'!$A:$D,4,FALSE)),0,$C359*VLOOKUP($A359,'(1) Beginning Balances'!$A:$D,4,FALSE))</f>
        <v>0</v>
      </c>
    </row>
    <row r="360" spans="1:5" x14ac:dyDescent="0.2">
      <c r="A360" s="5"/>
      <c r="B360" s="6"/>
      <c r="C360" s="9"/>
      <c r="D360" s="28">
        <f>IF(ISNA(VLOOKUP($A360,'(1) Beginning Balances'!$A:$D,3,FALSE)),0,$C360*VLOOKUP($A360,'(1) Beginning Balances'!$A:$D,3,FALSE))</f>
        <v>0</v>
      </c>
      <c r="E360" s="28">
        <f>IF(ISNA(VLOOKUP($A360,'(1) Beginning Balances'!$A:$D,4,FALSE)),0,$C360*VLOOKUP($A360,'(1) Beginning Balances'!$A:$D,4,FALSE))</f>
        <v>0</v>
      </c>
    </row>
    <row r="361" spans="1:5" x14ac:dyDescent="0.2">
      <c r="A361" s="5"/>
      <c r="B361" s="6"/>
      <c r="C361" s="9"/>
      <c r="D361" s="28">
        <f>IF(ISNA(VLOOKUP($A361,'(1) Beginning Balances'!$A:$D,3,FALSE)),0,$C361*VLOOKUP($A361,'(1) Beginning Balances'!$A:$D,3,FALSE))</f>
        <v>0</v>
      </c>
      <c r="E361" s="28">
        <f>IF(ISNA(VLOOKUP($A361,'(1) Beginning Balances'!$A:$D,4,FALSE)),0,$C361*VLOOKUP($A361,'(1) Beginning Balances'!$A:$D,4,FALSE))</f>
        <v>0</v>
      </c>
    </row>
    <row r="362" spans="1:5" x14ac:dyDescent="0.2">
      <c r="A362" s="5"/>
      <c r="B362" s="6"/>
      <c r="C362" s="9"/>
      <c r="D362" s="28">
        <f>IF(ISNA(VLOOKUP($A362,'(1) Beginning Balances'!$A:$D,3,FALSE)),0,$C362*VLOOKUP($A362,'(1) Beginning Balances'!$A:$D,3,FALSE))</f>
        <v>0</v>
      </c>
      <c r="E362" s="28">
        <f>IF(ISNA(VLOOKUP($A362,'(1) Beginning Balances'!$A:$D,4,FALSE)),0,$C362*VLOOKUP($A362,'(1) Beginning Balances'!$A:$D,4,FALSE))</f>
        <v>0</v>
      </c>
    </row>
    <row r="363" spans="1:5" x14ac:dyDescent="0.2">
      <c r="A363" s="5"/>
      <c r="B363" s="6"/>
      <c r="C363" s="9"/>
      <c r="D363" s="28">
        <f>IF(ISNA(VLOOKUP($A363,'(1) Beginning Balances'!$A:$D,3,FALSE)),0,$C363*VLOOKUP($A363,'(1) Beginning Balances'!$A:$D,3,FALSE))</f>
        <v>0</v>
      </c>
      <c r="E363" s="28">
        <f>IF(ISNA(VLOOKUP($A363,'(1) Beginning Balances'!$A:$D,4,FALSE)),0,$C363*VLOOKUP($A363,'(1) Beginning Balances'!$A:$D,4,FALSE))</f>
        <v>0</v>
      </c>
    </row>
    <row r="364" spans="1:5" x14ac:dyDescent="0.2">
      <c r="A364" s="5"/>
      <c r="B364" s="6"/>
      <c r="C364" s="9"/>
      <c r="D364" s="28">
        <f>IF(ISNA(VLOOKUP($A364,'(1) Beginning Balances'!$A:$D,3,FALSE)),0,$C364*VLOOKUP($A364,'(1) Beginning Balances'!$A:$D,3,FALSE))</f>
        <v>0</v>
      </c>
      <c r="E364" s="28">
        <f>IF(ISNA(VLOOKUP($A364,'(1) Beginning Balances'!$A:$D,4,FALSE)),0,$C364*VLOOKUP($A364,'(1) Beginning Balances'!$A:$D,4,FALSE))</f>
        <v>0</v>
      </c>
    </row>
    <row r="365" spans="1:5" x14ac:dyDescent="0.2">
      <c r="A365" s="5"/>
      <c r="B365" s="6"/>
      <c r="C365" s="9"/>
      <c r="D365" s="28">
        <f>IF(ISNA(VLOOKUP($A365,'(1) Beginning Balances'!$A:$D,3,FALSE)),0,$C365*VLOOKUP($A365,'(1) Beginning Balances'!$A:$D,3,FALSE))</f>
        <v>0</v>
      </c>
      <c r="E365" s="28">
        <f>IF(ISNA(VLOOKUP($A365,'(1) Beginning Balances'!$A:$D,4,FALSE)),0,$C365*VLOOKUP($A365,'(1) Beginning Balances'!$A:$D,4,FALSE))</f>
        <v>0</v>
      </c>
    </row>
    <row r="366" spans="1:5" x14ac:dyDescent="0.2">
      <c r="A366" s="5"/>
      <c r="B366" s="6"/>
      <c r="C366" s="9"/>
      <c r="D366" s="28">
        <f>IF(ISNA(VLOOKUP($A366,'(1) Beginning Balances'!$A:$D,3,FALSE)),0,$C366*VLOOKUP($A366,'(1) Beginning Balances'!$A:$D,3,FALSE))</f>
        <v>0</v>
      </c>
      <c r="E366" s="28">
        <f>IF(ISNA(VLOOKUP($A366,'(1) Beginning Balances'!$A:$D,4,FALSE)),0,$C366*VLOOKUP($A366,'(1) Beginning Balances'!$A:$D,4,FALSE))</f>
        <v>0</v>
      </c>
    </row>
    <row r="367" spans="1:5" x14ac:dyDescent="0.2">
      <c r="A367" s="5"/>
      <c r="B367" s="6"/>
      <c r="C367" s="9"/>
      <c r="D367" s="28">
        <f>IF(ISNA(VLOOKUP($A367,'(1) Beginning Balances'!$A:$D,3,FALSE)),0,$C367*VLOOKUP($A367,'(1) Beginning Balances'!$A:$D,3,FALSE))</f>
        <v>0</v>
      </c>
      <c r="E367" s="28">
        <f>IF(ISNA(VLOOKUP($A367,'(1) Beginning Balances'!$A:$D,4,FALSE)),0,$C367*VLOOKUP($A367,'(1) Beginning Balances'!$A:$D,4,FALSE))</f>
        <v>0</v>
      </c>
    </row>
    <row r="368" spans="1:5" x14ac:dyDescent="0.2">
      <c r="A368" s="5"/>
      <c r="B368" s="6"/>
      <c r="C368" s="9"/>
      <c r="D368" s="28">
        <f>IF(ISNA(VLOOKUP($A368,'(1) Beginning Balances'!$A:$D,3,FALSE)),0,$C368*VLOOKUP($A368,'(1) Beginning Balances'!$A:$D,3,FALSE))</f>
        <v>0</v>
      </c>
      <c r="E368" s="28">
        <f>IF(ISNA(VLOOKUP($A368,'(1) Beginning Balances'!$A:$D,4,FALSE)),0,$C368*VLOOKUP($A368,'(1) Beginning Balances'!$A:$D,4,FALSE))</f>
        <v>0</v>
      </c>
    </row>
    <row r="369" spans="1:5" x14ac:dyDescent="0.2">
      <c r="A369" s="5"/>
      <c r="B369" s="6"/>
      <c r="C369" s="9"/>
      <c r="D369" s="28">
        <f>IF(ISNA(VLOOKUP($A369,'(1) Beginning Balances'!$A:$D,3,FALSE)),0,$C369*VLOOKUP($A369,'(1) Beginning Balances'!$A:$D,3,FALSE))</f>
        <v>0</v>
      </c>
      <c r="E369" s="28">
        <f>IF(ISNA(VLOOKUP($A369,'(1) Beginning Balances'!$A:$D,4,FALSE)),0,$C369*VLOOKUP($A369,'(1) Beginning Balances'!$A:$D,4,FALSE))</f>
        <v>0</v>
      </c>
    </row>
    <row r="370" spans="1:5" x14ac:dyDescent="0.2">
      <c r="A370" s="5"/>
      <c r="B370" s="6"/>
      <c r="C370" s="9"/>
      <c r="D370" s="28">
        <f>IF(ISNA(VLOOKUP($A370,'(1) Beginning Balances'!$A:$D,3,FALSE)),0,$C370*VLOOKUP($A370,'(1) Beginning Balances'!$A:$D,3,FALSE))</f>
        <v>0</v>
      </c>
      <c r="E370" s="28">
        <f>IF(ISNA(VLOOKUP($A370,'(1) Beginning Balances'!$A:$D,4,FALSE)),0,$C370*VLOOKUP($A370,'(1) Beginning Balances'!$A:$D,4,FALSE))</f>
        <v>0</v>
      </c>
    </row>
    <row r="371" spans="1:5" x14ac:dyDescent="0.2">
      <c r="A371" s="5"/>
      <c r="B371" s="6"/>
      <c r="C371" s="9"/>
      <c r="D371" s="28">
        <f>IF(ISNA(VLOOKUP($A371,'(1) Beginning Balances'!$A:$D,3,FALSE)),0,$C371*VLOOKUP($A371,'(1) Beginning Balances'!$A:$D,3,FALSE))</f>
        <v>0</v>
      </c>
      <c r="E371" s="28">
        <f>IF(ISNA(VLOOKUP($A371,'(1) Beginning Balances'!$A:$D,4,FALSE)),0,$C371*VLOOKUP($A371,'(1) Beginning Balances'!$A:$D,4,FALSE))</f>
        <v>0</v>
      </c>
    </row>
    <row r="372" spans="1:5" x14ac:dyDescent="0.2">
      <c r="A372" s="5"/>
      <c r="B372" s="6"/>
      <c r="C372" s="9"/>
      <c r="D372" s="28">
        <f>IF(ISNA(VLOOKUP($A372,'(1) Beginning Balances'!$A:$D,3,FALSE)),0,$C372*VLOOKUP($A372,'(1) Beginning Balances'!$A:$D,3,FALSE))</f>
        <v>0</v>
      </c>
      <c r="E372" s="28">
        <f>IF(ISNA(VLOOKUP($A372,'(1) Beginning Balances'!$A:$D,4,FALSE)),0,$C372*VLOOKUP($A372,'(1) Beginning Balances'!$A:$D,4,FALSE))</f>
        <v>0</v>
      </c>
    </row>
    <row r="373" spans="1:5" x14ac:dyDescent="0.2">
      <c r="A373" s="5"/>
      <c r="B373" s="6"/>
      <c r="C373" s="9"/>
      <c r="D373" s="28">
        <f>IF(ISNA(VLOOKUP($A373,'(1) Beginning Balances'!$A:$D,3,FALSE)),0,$C373*VLOOKUP($A373,'(1) Beginning Balances'!$A:$D,3,FALSE))</f>
        <v>0</v>
      </c>
      <c r="E373" s="28">
        <f>IF(ISNA(VLOOKUP($A373,'(1) Beginning Balances'!$A:$D,4,FALSE)),0,$C373*VLOOKUP($A373,'(1) Beginning Balances'!$A:$D,4,FALSE))</f>
        <v>0</v>
      </c>
    </row>
    <row r="374" spans="1:5" x14ac:dyDescent="0.2">
      <c r="A374" s="5"/>
      <c r="B374" s="6"/>
      <c r="C374" s="9"/>
      <c r="D374" s="28">
        <f>IF(ISNA(VLOOKUP($A374,'(1) Beginning Balances'!$A:$D,3,FALSE)),0,$C374*VLOOKUP($A374,'(1) Beginning Balances'!$A:$D,3,FALSE))</f>
        <v>0</v>
      </c>
      <c r="E374" s="28">
        <f>IF(ISNA(VLOOKUP($A374,'(1) Beginning Balances'!$A:$D,4,FALSE)),0,$C374*VLOOKUP($A374,'(1) Beginning Balances'!$A:$D,4,FALSE))</f>
        <v>0</v>
      </c>
    </row>
    <row r="375" spans="1:5" x14ac:dyDescent="0.2">
      <c r="A375" s="5"/>
      <c r="B375" s="6"/>
      <c r="C375" s="9"/>
      <c r="D375" s="28">
        <f>IF(ISNA(VLOOKUP($A375,'(1) Beginning Balances'!$A:$D,3,FALSE)),0,$C375*VLOOKUP($A375,'(1) Beginning Balances'!$A:$D,3,FALSE))</f>
        <v>0</v>
      </c>
      <c r="E375" s="28">
        <f>IF(ISNA(VLOOKUP($A375,'(1) Beginning Balances'!$A:$D,4,FALSE)),0,$C375*VLOOKUP($A375,'(1) Beginning Balances'!$A:$D,4,FALSE))</f>
        <v>0</v>
      </c>
    </row>
    <row r="376" spans="1:5" x14ac:dyDescent="0.2">
      <c r="A376" s="5"/>
      <c r="B376" s="6"/>
      <c r="C376" s="9"/>
      <c r="D376" s="28">
        <f>IF(ISNA(VLOOKUP($A376,'(1) Beginning Balances'!$A:$D,3,FALSE)),0,$C376*VLOOKUP($A376,'(1) Beginning Balances'!$A:$D,3,FALSE))</f>
        <v>0</v>
      </c>
      <c r="E376" s="28">
        <f>IF(ISNA(VLOOKUP($A376,'(1) Beginning Balances'!$A:$D,4,FALSE)),0,$C376*VLOOKUP($A376,'(1) Beginning Balances'!$A:$D,4,FALSE))</f>
        <v>0</v>
      </c>
    </row>
    <row r="377" spans="1:5" x14ac:dyDescent="0.2">
      <c r="A377" s="5"/>
      <c r="B377" s="6"/>
      <c r="C377" s="9"/>
      <c r="D377" s="28">
        <f>IF(ISNA(VLOOKUP($A377,'(1) Beginning Balances'!$A:$D,3,FALSE)),0,$C377*VLOOKUP($A377,'(1) Beginning Balances'!$A:$D,3,FALSE))</f>
        <v>0</v>
      </c>
      <c r="E377" s="28">
        <f>IF(ISNA(VLOOKUP($A377,'(1) Beginning Balances'!$A:$D,4,FALSE)),0,$C377*VLOOKUP($A377,'(1) Beginning Balances'!$A:$D,4,FALSE))</f>
        <v>0</v>
      </c>
    </row>
    <row r="378" spans="1:5" x14ac:dyDescent="0.2">
      <c r="A378" s="5"/>
      <c r="B378" s="6"/>
      <c r="C378" s="9"/>
      <c r="D378" s="28">
        <f>IF(ISNA(VLOOKUP($A378,'(1) Beginning Balances'!$A:$D,3,FALSE)),0,$C378*VLOOKUP($A378,'(1) Beginning Balances'!$A:$D,3,FALSE))</f>
        <v>0</v>
      </c>
      <c r="E378" s="28">
        <f>IF(ISNA(VLOOKUP($A378,'(1) Beginning Balances'!$A:$D,4,FALSE)),0,$C378*VLOOKUP($A378,'(1) Beginning Balances'!$A:$D,4,FALSE))</f>
        <v>0</v>
      </c>
    </row>
    <row r="379" spans="1:5" x14ac:dyDescent="0.2">
      <c r="A379" s="5"/>
      <c r="B379" s="6"/>
      <c r="C379" s="9"/>
      <c r="D379" s="28">
        <f>IF(ISNA(VLOOKUP($A379,'(1) Beginning Balances'!$A:$D,3,FALSE)),0,$C379*VLOOKUP($A379,'(1) Beginning Balances'!$A:$D,3,FALSE))</f>
        <v>0</v>
      </c>
      <c r="E379" s="28">
        <f>IF(ISNA(VLOOKUP($A379,'(1) Beginning Balances'!$A:$D,4,FALSE)),0,$C379*VLOOKUP($A379,'(1) Beginning Balances'!$A:$D,4,FALSE))</f>
        <v>0</v>
      </c>
    </row>
    <row r="380" spans="1:5" x14ac:dyDescent="0.2">
      <c r="A380" s="5"/>
      <c r="B380" s="6"/>
      <c r="C380" s="9"/>
      <c r="D380" s="28">
        <f>IF(ISNA(VLOOKUP($A380,'(1) Beginning Balances'!$A:$D,3,FALSE)),0,$C380*VLOOKUP($A380,'(1) Beginning Balances'!$A:$D,3,FALSE))</f>
        <v>0</v>
      </c>
      <c r="E380" s="28">
        <f>IF(ISNA(VLOOKUP($A380,'(1) Beginning Balances'!$A:$D,4,FALSE)),0,$C380*VLOOKUP($A380,'(1) Beginning Balances'!$A:$D,4,FALSE))</f>
        <v>0</v>
      </c>
    </row>
    <row r="381" spans="1:5" x14ac:dyDescent="0.2">
      <c r="A381" s="5"/>
      <c r="B381" s="6"/>
      <c r="C381" s="9"/>
      <c r="D381" s="28">
        <f>IF(ISNA(VLOOKUP($A381,'(1) Beginning Balances'!$A:$D,3,FALSE)),0,$C381*VLOOKUP($A381,'(1) Beginning Balances'!$A:$D,3,FALSE))</f>
        <v>0</v>
      </c>
      <c r="E381" s="28">
        <f>IF(ISNA(VLOOKUP($A381,'(1) Beginning Balances'!$A:$D,4,FALSE)),0,$C381*VLOOKUP($A381,'(1) Beginning Balances'!$A:$D,4,FALSE))</f>
        <v>0</v>
      </c>
    </row>
    <row r="382" spans="1:5" x14ac:dyDescent="0.2">
      <c r="A382" s="5"/>
      <c r="B382" s="6"/>
      <c r="C382" s="9"/>
      <c r="D382" s="28">
        <f>IF(ISNA(VLOOKUP($A382,'(1) Beginning Balances'!$A:$D,3,FALSE)),0,$C382*VLOOKUP($A382,'(1) Beginning Balances'!$A:$D,3,FALSE))</f>
        <v>0</v>
      </c>
      <c r="E382" s="28">
        <f>IF(ISNA(VLOOKUP($A382,'(1) Beginning Balances'!$A:$D,4,FALSE)),0,$C382*VLOOKUP($A382,'(1) Beginning Balances'!$A:$D,4,FALSE))</f>
        <v>0</v>
      </c>
    </row>
    <row r="383" spans="1:5" x14ac:dyDescent="0.2">
      <c r="A383" s="5"/>
      <c r="B383" s="6"/>
      <c r="C383" s="9"/>
      <c r="D383" s="28">
        <f>IF(ISNA(VLOOKUP($A383,'(1) Beginning Balances'!$A:$D,3,FALSE)),0,$C383*VLOOKUP($A383,'(1) Beginning Balances'!$A:$D,3,FALSE))</f>
        <v>0</v>
      </c>
      <c r="E383" s="28">
        <f>IF(ISNA(VLOOKUP($A383,'(1) Beginning Balances'!$A:$D,4,FALSE)),0,$C383*VLOOKUP($A383,'(1) Beginning Balances'!$A:$D,4,FALSE))</f>
        <v>0</v>
      </c>
    </row>
    <row r="384" spans="1:5" x14ac:dyDescent="0.2">
      <c r="A384" s="5"/>
      <c r="B384" s="6"/>
      <c r="C384" s="9"/>
      <c r="D384" s="28">
        <f>IF(ISNA(VLOOKUP($A384,'(1) Beginning Balances'!$A:$D,3,FALSE)),0,$C384*VLOOKUP($A384,'(1) Beginning Balances'!$A:$D,3,FALSE))</f>
        <v>0</v>
      </c>
      <c r="E384" s="28">
        <f>IF(ISNA(VLOOKUP($A384,'(1) Beginning Balances'!$A:$D,4,FALSE)),0,$C384*VLOOKUP($A384,'(1) Beginning Balances'!$A:$D,4,FALSE))</f>
        <v>0</v>
      </c>
    </row>
    <row r="385" spans="1:5" x14ac:dyDescent="0.2">
      <c r="A385" s="5"/>
      <c r="B385" s="6"/>
      <c r="C385" s="9"/>
      <c r="D385" s="28">
        <f>IF(ISNA(VLOOKUP($A385,'(1) Beginning Balances'!$A:$D,3,FALSE)),0,$C385*VLOOKUP($A385,'(1) Beginning Balances'!$A:$D,3,FALSE))</f>
        <v>0</v>
      </c>
      <c r="E385" s="28">
        <f>IF(ISNA(VLOOKUP($A385,'(1) Beginning Balances'!$A:$D,4,FALSE)),0,$C385*VLOOKUP($A385,'(1) Beginning Balances'!$A:$D,4,FALSE))</f>
        <v>0</v>
      </c>
    </row>
    <row r="386" spans="1:5" x14ac:dyDescent="0.2">
      <c r="A386" s="5"/>
      <c r="B386" s="6"/>
      <c r="C386" s="9"/>
      <c r="D386" s="28">
        <f>IF(ISNA(VLOOKUP($A386,'(1) Beginning Balances'!$A:$D,3,FALSE)),0,$C386*VLOOKUP($A386,'(1) Beginning Balances'!$A:$D,3,FALSE))</f>
        <v>0</v>
      </c>
      <c r="E386" s="28">
        <f>IF(ISNA(VLOOKUP($A386,'(1) Beginning Balances'!$A:$D,4,FALSE)),0,$C386*VLOOKUP($A386,'(1) Beginning Balances'!$A:$D,4,FALSE))</f>
        <v>0</v>
      </c>
    </row>
    <row r="387" spans="1:5" x14ac:dyDescent="0.2">
      <c r="A387" s="5"/>
      <c r="B387" s="6"/>
      <c r="C387" s="9"/>
      <c r="D387" s="28">
        <f>IF(ISNA(VLOOKUP($A387,'(1) Beginning Balances'!$A:$D,3,FALSE)),0,$C387*VLOOKUP($A387,'(1) Beginning Balances'!$A:$D,3,FALSE))</f>
        <v>0</v>
      </c>
      <c r="E387" s="28">
        <f>IF(ISNA(VLOOKUP($A387,'(1) Beginning Balances'!$A:$D,4,FALSE)),0,$C387*VLOOKUP($A387,'(1) Beginning Balances'!$A:$D,4,FALSE))</f>
        <v>0</v>
      </c>
    </row>
    <row r="388" spans="1:5" x14ac:dyDescent="0.2">
      <c r="A388" s="5"/>
      <c r="B388" s="6"/>
      <c r="C388" s="9"/>
      <c r="D388" s="28">
        <f>IF(ISNA(VLOOKUP($A388,'(1) Beginning Balances'!$A:$D,3,FALSE)),0,$C388*VLOOKUP($A388,'(1) Beginning Balances'!$A:$D,3,FALSE))</f>
        <v>0</v>
      </c>
      <c r="E388" s="28">
        <f>IF(ISNA(VLOOKUP($A388,'(1) Beginning Balances'!$A:$D,4,FALSE)),0,$C388*VLOOKUP($A388,'(1) Beginning Balances'!$A:$D,4,FALSE))</f>
        <v>0</v>
      </c>
    </row>
    <row r="389" spans="1:5" x14ac:dyDescent="0.2">
      <c r="A389" s="5"/>
      <c r="B389" s="6"/>
      <c r="C389" s="9"/>
      <c r="D389" s="28">
        <f>IF(ISNA(VLOOKUP($A389,'(1) Beginning Balances'!$A:$D,3,FALSE)),0,$C389*VLOOKUP($A389,'(1) Beginning Balances'!$A:$D,3,FALSE))</f>
        <v>0</v>
      </c>
      <c r="E389" s="28">
        <f>IF(ISNA(VLOOKUP($A389,'(1) Beginning Balances'!$A:$D,4,FALSE)),0,$C389*VLOOKUP($A389,'(1) Beginning Balances'!$A:$D,4,FALSE))</f>
        <v>0</v>
      </c>
    </row>
    <row r="390" spans="1:5" x14ac:dyDescent="0.2">
      <c r="A390" s="5"/>
      <c r="B390" s="6"/>
      <c r="C390" s="9"/>
      <c r="D390" s="28">
        <f>IF(ISNA(VLOOKUP($A390,'(1) Beginning Balances'!$A:$D,3,FALSE)),0,$C390*VLOOKUP($A390,'(1) Beginning Balances'!$A:$D,3,FALSE))</f>
        <v>0</v>
      </c>
      <c r="E390" s="28">
        <f>IF(ISNA(VLOOKUP($A390,'(1) Beginning Balances'!$A:$D,4,FALSE)),0,$C390*VLOOKUP($A390,'(1) Beginning Balances'!$A:$D,4,FALSE))</f>
        <v>0</v>
      </c>
    </row>
    <row r="391" spans="1:5" x14ac:dyDescent="0.2">
      <c r="A391" s="5"/>
      <c r="B391" s="6"/>
      <c r="C391" s="9"/>
      <c r="D391" s="28">
        <f>IF(ISNA(VLOOKUP($A391,'(1) Beginning Balances'!$A:$D,3,FALSE)),0,$C391*VLOOKUP($A391,'(1) Beginning Balances'!$A:$D,3,FALSE))</f>
        <v>0</v>
      </c>
      <c r="E391" s="28">
        <f>IF(ISNA(VLOOKUP($A391,'(1) Beginning Balances'!$A:$D,4,FALSE)),0,$C391*VLOOKUP($A391,'(1) Beginning Balances'!$A:$D,4,FALSE))</f>
        <v>0</v>
      </c>
    </row>
    <row r="392" spans="1:5" x14ac:dyDescent="0.2">
      <c r="A392" s="5"/>
      <c r="B392" s="6"/>
      <c r="C392" s="9"/>
      <c r="D392" s="28">
        <f>IF(ISNA(VLOOKUP($A392,'(1) Beginning Balances'!$A:$D,3,FALSE)),0,$C392*VLOOKUP($A392,'(1) Beginning Balances'!$A:$D,3,FALSE))</f>
        <v>0</v>
      </c>
      <c r="E392" s="28">
        <f>IF(ISNA(VLOOKUP($A392,'(1) Beginning Balances'!$A:$D,4,FALSE)),0,$C392*VLOOKUP($A392,'(1) Beginning Balances'!$A:$D,4,FALSE))</f>
        <v>0</v>
      </c>
    </row>
    <row r="393" spans="1:5" x14ac:dyDescent="0.2">
      <c r="A393" s="5"/>
      <c r="B393" s="6"/>
      <c r="C393" s="9"/>
      <c r="D393" s="28">
        <f>IF(ISNA(VLOOKUP($A393,'(1) Beginning Balances'!$A:$D,3,FALSE)),0,$C393*VLOOKUP($A393,'(1) Beginning Balances'!$A:$D,3,FALSE))</f>
        <v>0</v>
      </c>
      <c r="E393" s="28">
        <f>IF(ISNA(VLOOKUP($A393,'(1) Beginning Balances'!$A:$D,4,FALSE)),0,$C393*VLOOKUP($A393,'(1) Beginning Balances'!$A:$D,4,FALSE))</f>
        <v>0</v>
      </c>
    </row>
    <row r="394" spans="1:5" x14ac:dyDescent="0.2">
      <c r="A394" s="5"/>
      <c r="B394" s="6"/>
      <c r="C394" s="9"/>
      <c r="D394" s="28">
        <f>IF(ISNA(VLOOKUP($A394,'(1) Beginning Balances'!$A:$D,3,FALSE)),0,$C394*VLOOKUP($A394,'(1) Beginning Balances'!$A:$D,3,FALSE))</f>
        <v>0</v>
      </c>
      <c r="E394" s="28">
        <f>IF(ISNA(VLOOKUP($A394,'(1) Beginning Balances'!$A:$D,4,FALSE)),0,$C394*VLOOKUP($A394,'(1) Beginning Balances'!$A:$D,4,FALSE))</f>
        <v>0</v>
      </c>
    </row>
    <row r="395" spans="1:5" x14ac:dyDescent="0.2">
      <c r="A395" s="5"/>
      <c r="B395" s="6"/>
      <c r="C395" s="9"/>
      <c r="D395" s="28">
        <f>IF(ISNA(VLOOKUP($A395,'(1) Beginning Balances'!$A:$D,3,FALSE)),0,$C395*VLOOKUP($A395,'(1) Beginning Balances'!$A:$D,3,FALSE))</f>
        <v>0</v>
      </c>
      <c r="E395" s="28">
        <f>IF(ISNA(VLOOKUP($A395,'(1) Beginning Balances'!$A:$D,4,FALSE)),0,$C395*VLOOKUP($A395,'(1) Beginning Balances'!$A:$D,4,FALSE))</f>
        <v>0</v>
      </c>
    </row>
    <row r="396" spans="1:5" x14ac:dyDescent="0.2">
      <c r="A396" s="5"/>
      <c r="B396" s="6"/>
      <c r="C396" s="9"/>
      <c r="D396" s="28">
        <f>IF(ISNA(VLOOKUP($A396,'(1) Beginning Balances'!$A:$D,3,FALSE)),0,$C396*VLOOKUP($A396,'(1) Beginning Balances'!$A:$D,3,FALSE))</f>
        <v>0</v>
      </c>
      <c r="E396" s="28">
        <f>IF(ISNA(VLOOKUP($A396,'(1) Beginning Balances'!$A:$D,4,FALSE)),0,$C396*VLOOKUP($A396,'(1) Beginning Balances'!$A:$D,4,FALSE))</f>
        <v>0</v>
      </c>
    </row>
    <row r="397" spans="1:5" x14ac:dyDescent="0.2">
      <c r="A397" s="5"/>
      <c r="B397" s="6"/>
      <c r="C397" s="9"/>
      <c r="D397" s="28">
        <f>IF(ISNA(VLOOKUP($A397,'(1) Beginning Balances'!$A:$D,3,FALSE)),0,$C397*VLOOKUP($A397,'(1) Beginning Balances'!$A:$D,3,FALSE))</f>
        <v>0</v>
      </c>
      <c r="E397" s="28">
        <f>IF(ISNA(VLOOKUP($A397,'(1) Beginning Balances'!$A:$D,4,FALSE)),0,$C397*VLOOKUP($A397,'(1) Beginning Balances'!$A:$D,4,FALSE))</f>
        <v>0</v>
      </c>
    </row>
    <row r="398" spans="1:5" x14ac:dyDescent="0.2">
      <c r="A398" s="5"/>
      <c r="B398" s="6"/>
      <c r="C398" s="9"/>
      <c r="D398" s="28">
        <f>IF(ISNA(VLOOKUP($A398,'(1) Beginning Balances'!$A:$D,3,FALSE)),0,$C398*VLOOKUP($A398,'(1) Beginning Balances'!$A:$D,3,FALSE))</f>
        <v>0</v>
      </c>
      <c r="E398" s="28">
        <f>IF(ISNA(VLOOKUP($A398,'(1) Beginning Balances'!$A:$D,4,FALSE)),0,$C398*VLOOKUP($A398,'(1) Beginning Balances'!$A:$D,4,FALSE))</f>
        <v>0</v>
      </c>
    </row>
    <row r="399" spans="1:5" x14ac:dyDescent="0.2">
      <c r="A399" s="5"/>
      <c r="B399" s="6"/>
      <c r="C399" s="9"/>
      <c r="D399" s="28">
        <f>IF(ISNA(VLOOKUP($A399,'(1) Beginning Balances'!$A:$D,3,FALSE)),0,$C399*VLOOKUP($A399,'(1) Beginning Balances'!$A:$D,3,FALSE))</f>
        <v>0</v>
      </c>
      <c r="E399" s="28">
        <f>IF(ISNA(VLOOKUP($A399,'(1) Beginning Balances'!$A:$D,4,FALSE)),0,$C399*VLOOKUP($A399,'(1) Beginning Balances'!$A:$D,4,FALSE))</f>
        <v>0</v>
      </c>
    </row>
    <row r="400" spans="1:5" x14ac:dyDescent="0.2">
      <c r="A400" s="5"/>
      <c r="B400" s="6"/>
      <c r="C400" s="9"/>
      <c r="D400" s="28">
        <f>IF(ISNA(VLOOKUP($A400,'(1) Beginning Balances'!$A:$D,3,FALSE)),0,$C400*VLOOKUP($A400,'(1) Beginning Balances'!$A:$D,3,FALSE))</f>
        <v>0</v>
      </c>
      <c r="E400" s="28">
        <f>IF(ISNA(VLOOKUP($A400,'(1) Beginning Balances'!$A:$D,4,FALSE)),0,$C400*VLOOKUP($A400,'(1) Beginning Balances'!$A:$D,4,FALSE))</f>
        <v>0</v>
      </c>
    </row>
    <row r="401" spans="1:5" x14ac:dyDescent="0.2">
      <c r="A401" s="5"/>
      <c r="B401" s="6"/>
      <c r="C401" s="9"/>
      <c r="D401" s="28">
        <f>IF(ISNA(VLOOKUP($A401,'(1) Beginning Balances'!$A:$D,3,FALSE)),0,$C401*VLOOKUP($A401,'(1) Beginning Balances'!$A:$D,3,FALSE))</f>
        <v>0</v>
      </c>
      <c r="E401" s="28">
        <f>IF(ISNA(VLOOKUP($A401,'(1) Beginning Balances'!$A:$D,4,FALSE)),0,$C401*VLOOKUP($A401,'(1) Beginning Balances'!$A:$D,4,FALSE))</f>
        <v>0</v>
      </c>
    </row>
    <row r="402" spans="1:5" x14ac:dyDescent="0.2">
      <c r="A402" s="5"/>
      <c r="B402" s="6"/>
      <c r="C402" s="9"/>
      <c r="D402" s="28">
        <f>IF(ISNA(VLOOKUP($A402,'(1) Beginning Balances'!$A:$D,3,FALSE)),0,$C402*VLOOKUP($A402,'(1) Beginning Balances'!$A:$D,3,FALSE))</f>
        <v>0</v>
      </c>
      <c r="E402" s="28">
        <f>IF(ISNA(VLOOKUP($A402,'(1) Beginning Balances'!$A:$D,4,FALSE)),0,$C402*VLOOKUP($A402,'(1) Beginning Balances'!$A:$D,4,FALSE))</f>
        <v>0</v>
      </c>
    </row>
    <row r="403" spans="1:5" x14ac:dyDescent="0.2">
      <c r="A403" s="5"/>
      <c r="B403" s="6"/>
      <c r="C403" s="9"/>
      <c r="D403" s="28">
        <f>IF(ISNA(VLOOKUP($A403,'(1) Beginning Balances'!$A:$D,3,FALSE)),0,$C403*VLOOKUP($A403,'(1) Beginning Balances'!$A:$D,3,FALSE))</f>
        <v>0</v>
      </c>
      <c r="E403" s="28">
        <f>IF(ISNA(VLOOKUP($A403,'(1) Beginning Balances'!$A:$D,4,FALSE)),0,$C403*VLOOKUP($A403,'(1) Beginning Balances'!$A:$D,4,FALSE))</f>
        <v>0</v>
      </c>
    </row>
    <row r="404" spans="1:5" x14ac:dyDescent="0.2">
      <c r="A404" s="5"/>
      <c r="B404" s="6"/>
      <c r="C404" s="9"/>
      <c r="D404" s="28">
        <f>IF(ISNA(VLOOKUP($A404,'(1) Beginning Balances'!$A:$D,3,FALSE)),0,$C404*VLOOKUP($A404,'(1) Beginning Balances'!$A:$D,3,FALSE))</f>
        <v>0</v>
      </c>
      <c r="E404" s="28">
        <f>IF(ISNA(VLOOKUP($A404,'(1) Beginning Balances'!$A:$D,4,FALSE)),0,$C404*VLOOKUP($A404,'(1) Beginning Balances'!$A:$D,4,FALSE))</f>
        <v>0</v>
      </c>
    </row>
    <row r="405" spans="1:5" x14ac:dyDescent="0.2">
      <c r="A405" s="5"/>
      <c r="B405" s="6"/>
      <c r="C405" s="9"/>
      <c r="D405" s="28">
        <f>IF(ISNA(VLOOKUP($A405,'(1) Beginning Balances'!$A:$D,3,FALSE)),0,$C405*VLOOKUP($A405,'(1) Beginning Balances'!$A:$D,3,FALSE))</f>
        <v>0</v>
      </c>
      <c r="E405" s="28">
        <f>IF(ISNA(VLOOKUP($A405,'(1) Beginning Balances'!$A:$D,4,FALSE)),0,$C405*VLOOKUP($A405,'(1) Beginning Balances'!$A:$D,4,FALSE))</f>
        <v>0</v>
      </c>
    </row>
    <row r="406" spans="1:5" x14ac:dyDescent="0.2">
      <c r="A406" s="5"/>
      <c r="B406" s="6"/>
      <c r="C406" s="9"/>
      <c r="D406" s="28">
        <f>IF(ISNA(VLOOKUP($A406,'(1) Beginning Balances'!$A:$D,3,FALSE)),0,$C406*VLOOKUP($A406,'(1) Beginning Balances'!$A:$D,3,FALSE))</f>
        <v>0</v>
      </c>
      <c r="E406" s="28">
        <f>IF(ISNA(VLOOKUP($A406,'(1) Beginning Balances'!$A:$D,4,FALSE)),0,$C406*VLOOKUP($A406,'(1) Beginning Balances'!$A:$D,4,FALSE))</f>
        <v>0</v>
      </c>
    </row>
    <row r="407" spans="1:5" x14ac:dyDescent="0.2">
      <c r="A407" s="5"/>
      <c r="B407" s="6"/>
      <c r="C407" s="9"/>
      <c r="D407" s="28">
        <f>IF(ISNA(VLOOKUP($A407,'(1) Beginning Balances'!$A:$D,3,FALSE)),0,$C407*VLOOKUP($A407,'(1) Beginning Balances'!$A:$D,3,FALSE))</f>
        <v>0</v>
      </c>
      <c r="E407" s="28">
        <f>IF(ISNA(VLOOKUP($A407,'(1) Beginning Balances'!$A:$D,4,FALSE)),0,$C407*VLOOKUP($A407,'(1) Beginning Balances'!$A:$D,4,FALSE))</f>
        <v>0</v>
      </c>
    </row>
    <row r="408" spans="1:5" x14ac:dyDescent="0.2">
      <c r="A408" s="5"/>
      <c r="B408" s="6"/>
      <c r="C408" s="9"/>
      <c r="D408" s="28">
        <f>IF(ISNA(VLOOKUP($A408,'(1) Beginning Balances'!$A:$D,3,FALSE)),0,$C408*VLOOKUP($A408,'(1) Beginning Balances'!$A:$D,3,FALSE))</f>
        <v>0</v>
      </c>
      <c r="E408" s="28">
        <f>IF(ISNA(VLOOKUP($A408,'(1) Beginning Balances'!$A:$D,4,FALSE)),0,$C408*VLOOKUP($A408,'(1) Beginning Balances'!$A:$D,4,FALSE))</f>
        <v>0</v>
      </c>
    </row>
    <row r="409" spans="1:5" x14ac:dyDescent="0.2">
      <c r="A409" s="5"/>
      <c r="B409" s="6"/>
      <c r="C409" s="9"/>
      <c r="D409" s="28">
        <f>IF(ISNA(VLOOKUP($A409,'(1) Beginning Balances'!$A:$D,3,FALSE)),0,$C409*VLOOKUP($A409,'(1) Beginning Balances'!$A:$D,3,FALSE))</f>
        <v>0</v>
      </c>
      <c r="E409" s="28">
        <f>IF(ISNA(VLOOKUP($A409,'(1) Beginning Balances'!$A:$D,4,FALSE)),0,$C409*VLOOKUP($A409,'(1) Beginning Balances'!$A:$D,4,FALSE))</f>
        <v>0</v>
      </c>
    </row>
    <row r="410" spans="1:5" x14ac:dyDescent="0.2">
      <c r="A410" s="5"/>
      <c r="B410" s="6"/>
      <c r="C410" s="9"/>
      <c r="D410" s="28">
        <f>IF(ISNA(VLOOKUP($A410,'(1) Beginning Balances'!$A:$D,3,FALSE)),0,$C410*VLOOKUP($A410,'(1) Beginning Balances'!$A:$D,3,FALSE))</f>
        <v>0</v>
      </c>
      <c r="E410" s="28">
        <f>IF(ISNA(VLOOKUP($A410,'(1) Beginning Balances'!$A:$D,4,FALSE)),0,$C410*VLOOKUP($A410,'(1) Beginning Balances'!$A:$D,4,FALSE))</f>
        <v>0</v>
      </c>
    </row>
    <row r="411" spans="1:5" x14ac:dyDescent="0.2">
      <c r="A411" s="5"/>
      <c r="B411" s="6"/>
      <c r="C411" s="9"/>
      <c r="D411" s="28">
        <f>IF(ISNA(VLOOKUP($A411,'(1) Beginning Balances'!$A:$D,3,FALSE)),0,$C411*VLOOKUP($A411,'(1) Beginning Balances'!$A:$D,3,FALSE))</f>
        <v>0</v>
      </c>
      <c r="E411" s="28">
        <f>IF(ISNA(VLOOKUP($A411,'(1) Beginning Balances'!$A:$D,4,FALSE)),0,$C411*VLOOKUP($A411,'(1) Beginning Balances'!$A:$D,4,FALSE))</f>
        <v>0</v>
      </c>
    </row>
    <row r="412" spans="1:5" x14ac:dyDescent="0.2">
      <c r="A412" s="5"/>
      <c r="B412" s="6"/>
      <c r="C412" s="9"/>
      <c r="D412" s="28">
        <f>IF(ISNA(VLOOKUP($A412,'(1) Beginning Balances'!$A:$D,3,FALSE)),0,$C412*VLOOKUP($A412,'(1) Beginning Balances'!$A:$D,3,FALSE))</f>
        <v>0</v>
      </c>
      <c r="E412" s="28">
        <f>IF(ISNA(VLOOKUP($A412,'(1) Beginning Balances'!$A:$D,4,FALSE)),0,$C412*VLOOKUP($A412,'(1) Beginning Balances'!$A:$D,4,FALSE))</f>
        <v>0</v>
      </c>
    </row>
    <row r="413" spans="1:5" x14ac:dyDescent="0.2">
      <c r="A413" s="5"/>
      <c r="B413" s="6"/>
      <c r="C413" s="9"/>
      <c r="D413" s="28">
        <f>IF(ISNA(VLOOKUP($A413,'(1) Beginning Balances'!$A:$D,3,FALSE)),0,$C413*VLOOKUP($A413,'(1) Beginning Balances'!$A:$D,3,FALSE))</f>
        <v>0</v>
      </c>
      <c r="E413" s="28">
        <f>IF(ISNA(VLOOKUP($A413,'(1) Beginning Balances'!$A:$D,4,FALSE)),0,$C413*VLOOKUP($A413,'(1) Beginning Balances'!$A:$D,4,FALSE))</f>
        <v>0</v>
      </c>
    </row>
    <row r="414" spans="1:5" x14ac:dyDescent="0.2">
      <c r="A414" s="5"/>
      <c r="B414" s="6"/>
      <c r="C414" s="9"/>
      <c r="D414" s="28">
        <f>IF(ISNA(VLOOKUP($A414,'(1) Beginning Balances'!$A:$D,3,FALSE)),0,$C414*VLOOKUP($A414,'(1) Beginning Balances'!$A:$D,3,FALSE))</f>
        <v>0</v>
      </c>
      <c r="E414" s="28">
        <f>IF(ISNA(VLOOKUP($A414,'(1) Beginning Balances'!$A:$D,4,FALSE)),0,$C414*VLOOKUP($A414,'(1) Beginning Balances'!$A:$D,4,FALSE))</f>
        <v>0</v>
      </c>
    </row>
    <row r="415" spans="1:5" x14ac:dyDescent="0.2">
      <c r="A415" s="5"/>
      <c r="B415" s="6"/>
      <c r="C415" s="9"/>
      <c r="D415" s="28">
        <f>IF(ISNA(VLOOKUP($A415,'(1) Beginning Balances'!$A:$D,3,FALSE)),0,$C415*VLOOKUP($A415,'(1) Beginning Balances'!$A:$D,3,FALSE))</f>
        <v>0</v>
      </c>
      <c r="E415" s="28">
        <f>IF(ISNA(VLOOKUP($A415,'(1) Beginning Balances'!$A:$D,4,FALSE)),0,$C415*VLOOKUP($A415,'(1) Beginning Balances'!$A:$D,4,FALSE))</f>
        <v>0</v>
      </c>
    </row>
    <row r="416" spans="1:5" x14ac:dyDescent="0.2">
      <c r="A416" s="5"/>
      <c r="B416" s="6"/>
      <c r="C416" s="9"/>
      <c r="D416" s="28">
        <f>IF(ISNA(VLOOKUP($A416,'(1) Beginning Balances'!$A:$D,3,FALSE)),0,$C416*VLOOKUP($A416,'(1) Beginning Balances'!$A:$D,3,FALSE))</f>
        <v>0</v>
      </c>
      <c r="E416" s="28">
        <f>IF(ISNA(VLOOKUP($A416,'(1) Beginning Balances'!$A:$D,4,FALSE)),0,$C416*VLOOKUP($A416,'(1) Beginning Balances'!$A:$D,4,FALSE))</f>
        <v>0</v>
      </c>
    </row>
    <row r="417" spans="1:5" x14ac:dyDescent="0.2">
      <c r="A417" s="5"/>
      <c r="B417" s="6"/>
      <c r="C417" s="9"/>
      <c r="D417" s="28">
        <f>IF(ISNA(VLOOKUP($A417,'(1) Beginning Balances'!$A:$D,3,FALSE)),0,$C417*VLOOKUP($A417,'(1) Beginning Balances'!$A:$D,3,FALSE))</f>
        <v>0</v>
      </c>
      <c r="E417" s="28">
        <f>IF(ISNA(VLOOKUP($A417,'(1) Beginning Balances'!$A:$D,4,FALSE)),0,$C417*VLOOKUP($A417,'(1) Beginning Balances'!$A:$D,4,FALSE))</f>
        <v>0</v>
      </c>
    </row>
    <row r="418" spans="1:5" x14ac:dyDescent="0.2">
      <c r="A418" s="5"/>
      <c r="B418" s="6"/>
      <c r="C418" s="9"/>
      <c r="D418" s="28">
        <f>IF(ISNA(VLOOKUP($A418,'(1) Beginning Balances'!$A:$D,3,FALSE)),0,$C418*VLOOKUP($A418,'(1) Beginning Balances'!$A:$D,3,FALSE))</f>
        <v>0</v>
      </c>
      <c r="E418" s="28">
        <f>IF(ISNA(VLOOKUP($A418,'(1) Beginning Balances'!$A:$D,4,FALSE)),0,$C418*VLOOKUP($A418,'(1) Beginning Balances'!$A:$D,4,FALSE))</f>
        <v>0</v>
      </c>
    </row>
    <row r="419" spans="1:5" x14ac:dyDescent="0.2">
      <c r="A419" s="5"/>
      <c r="B419" s="6"/>
      <c r="C419" s="9"/>
      <c r="D419" s="28">
        <f>IF(ISNA(VLOOKUP($A419,'(1) Beginning Balances'!$A:$D,3,FALSE)),0,$C419*VLOOKUP($A419,'(1) Beginning Balances'!$A:$D,3,FALSE))</f>
        <v>0</v>
      </c>
      <c r="E419" s="28">
        <f>IF(ISNA(VLOOKUP($A419,'(1) Beginning Balances'!$A:$D,4,FALSE)),0,$C419*VLOOKUP($A419,'(1) Beginning Balances'!$A:$D,4,FALSE))</f>
        <v>0</v>
      </c>
    </row>
    <row r="420" spans="1:5" x14ac:dyDescent="0.2">
      <c r="A420" s="5"/>
      <c r="B420" s="6"/>
      <c r="C420" s="9"/>
      <c r="D420" s="28">
        <f>IF(ISNA(VLOOKUP($A420,'(1) Beginning Balances'!$A:$D,3,FALSE)),0,$C420*VLOOKUP($A420,'(1) Beginning Balances'!$A:$D,3,FALSE))</f>
        <v>0</v>
      </c>
      <c r="E420" s="28">
        <f>IF(ISNA(VLOOKUP($A420,'(1) Beginning Balances'!$A:$D,4,FALSE)),0,$C420*VLOOKUP($A420,'(1) Beginning Balances'!$A:$D,4,FALSE))</f>
        <v>0</v>
      </c>
    </row>
    <row r="421" spans="1:5" x14ac:dyDescent="0.2">
      <c r="A421" s="5"/>
      <c r="B421" s="6"/>
      <c r="C421" s="9"/>
      <c r="D421" s="28">
        <f>IF(ISNA(VLOOKUP($A421,'(1) Beginning Balances'!$A:$D,3,FALSE)),0,$C421*VLOOKUP($A421,'(1) Beginning Balances'!$A:$D,3,FALSE))</f>
        <v>0</v>
      </c>
      <c r="E421" s="28">
        <f>IF(ISNA(VLOOKUP($A421,'(1) Beginning Balances'!$A:$D,4,FALSE)),0,$C421*VLOOKUP($A421,'(1) Beginning Balances'!$A:$D,4,FALSE))</f>
        <v>0</v>
      </c>
    </row>
    <row r="422" spans="1:5" x14ac:dyDescent="0.2">
      <c r="A422" s="5"/>
      <c r="B422" s="6"/>
      <c r="C422" s="9"/>
      <c r="D422" s="28">
        <f>IF(ISNA(VLOOKUP($A422,'(1) Beginning Balances'!$A:$D,3,FALSE)),0,$C422*VLOOKUP($A422,'(1) Beginning Balances'!$A:$D,3,FALSE))</f>
        <v>0</v>
      </c>
      <c r="E422" s="28">
        <f>IF(ISNA(VLOOKUP($A422,'(1) Beginning Balances'!$A:$D,4,FALSE)),0,$C422*VLOOKUP($A422,'(1) Beginning Balances'!$A:$D,4,FALSE))</f>
        <v>0</v>
      </c>
    </row>
    <row r="423" spans="1:5" x14ac:dyDescent="0.2">
      <c r="A423" s="5"/>
      <c r="B423" s="6"/>
      <c r="C423" s="9"/>
      <c r="D423" s="28">
        <f>IF(ISNA(VLOOKUP($A423,'(1) Beginning Balances'!$A:$D,3,FALSE)),0,$C423*VLOOKUP($A423,'(1) Beginning Balances'!$A:$D,3,FALSE))</f>
        <v>0</v>
      </c>
      <c r="E423" s="28">
        <f>IF(ISNA(VLOOKUP($A423,'(1) Beginning Balances'!$A:$D,4,FALSE)),0,$C423*VLOOKUP($A423,'(1) Beginning Balances'!$A:$D,4,FALSE))</f>
        <v>0</v>
      </c>
    </row>
    <row r="424" spans="1:5" x14ac:dyDescent="0.2">
      <c r="A424" s="5"/>
      <c r="B424" s="6"/>
      <c r="C424" s="9"/>
      <c r="D424" s="28">
        <f>IF(ISNA(VLOOKUP($A424,'(1) Beginning Balances'!$A:$D,3,FALSE)),0,$C424*VLOOKUP($A424,'(1) Beginning Balances'!$A:$D,3,FALSE))</f>
        <v>0</v>
      </c>
      <c r="E424" s="28">
        <f>IF(ISNA(VLOOKUP($A424,'(1) Beginning Balances'!$A:$D,4,FALSE)),0,$C424*VLOOKUP($A424,'(1) Beginning Balances'!$A:$D,4,FALSE))</f>
        <v>0</v>
      </c>
    </row>
    <row r="425" spans="1:5" x14ac:dyDescent="0.2">
      <c r="A425" s="5"/>
      <c r="B425" s="6"/>
      <c r="C425" s="9"/>
      <c r="D425" s="28">
        <f>IF(ISNA(VLOOKUP($A425,'(1) Beginning Balances'!$A:$D,3,FALSE)),0,$C425*VLOOKUP($A425,'(1) Beginning Balances'!$A:$D,3,FALSE))</f>
        <v>0</v>
      </c>
      <c r="E425" s="28">
        <f>IF(ISNA(VLOOKUP($A425,'(1) Beginning Balances'!$A:$D,4,FALSE)),0,$C425*VLOOKUP($A425,'(1) Beginning Balances'!$A:$D,4,FALSE))</f>
        <v>0</v>
      </c>
    </row>
    <row r="426" spans="1:5" x14ac:dyDescent="0.2">
      <c r="A426" s="5"/>
      <c r="B426" s="6"/>
      <c r="C426" s="9"/>
      <c r="D426" s="28">
        <f>IF(ISNA(VLOOKUP($A426,'(1) Beginning Balances'!$A:$D,3,FALSE)),0,$C426*VLOOKUP($A426,'(1) Beginning Balances'!$A:$D,3,FALSE))</f>
        <v>0</v>
      </c>
      <c r="E426" s="28">
        <f>IF(ISNA(VLOOKUP($A426,'(1) Beginning Balances'!$A:$D,4,FALSE)),0,$C426*VLOOKUP($A426,'(1) Beginning Balances'!$A:$D,4,FALSE))</f>
        <v>0</v>
      </c>
    </row>
    <row r="427" spans="1:5" x14ac:dyDescent="0.2">
      <c r="A427" s="5"/>
      <c r="B427" s="6"/>
      <c r="C427" s="9"/>
      <c r="D427" s="28">
        <f>IF(ISNA(VLOOKUP($A427,'(1) Beginning Balances'!$A:$D,3,FALSE)),0,$C427*VLOOKUP($A427,'(1) Beginning Balances'!$A:$D,3,FALSE))</f>
        <v>0</v>
      </c>
      <c r="E427" s="28">
        <f>IF(ISNA(VLOOKUP($A427,'(1) Beginning Balances'!$A:$D,4,FALSE)),0,$C427*VLOOKUP($A427,'(1) Beginning Balances'!$A:$D,4,FALSE))</f>
        <v>0</v>
      </c>
    </row>
    <row r="428" spans="1:5" x14ac:dyDescent="0.2">
      <c r="A428" s="5"/>
      <c r="B428" s="6"/>
      <c r="C428" s="9"/>
      <c r="D428" s="28">
        <f>IF(ISNA(VLOOKUP($A428,'(1) Beginning Balances'!$A:$D,3,FALSE)),0,$C428*VLOOKUP($A428,'(1) Beginning Balances'!$A:$D,3,FALSE))</f>
        <v>0</v>
      </c>
      <c r="E428" s="28">
        <f>IF(ISNA(VLOOKUP($A428,'(1) Beginning Balances'!$A:$D,4,FALSE)),0,$C428*VLOOKUP($A428,'(1) Beginning Balances'!$A:$D,4,FALSE))</f>
        <v>0</v>
      </c>
    </row>
    <row r="429" spans="1:5" x14ac:dyDescent="0.2">
      <c r="A429" s="5"/>
      <c r="B429" s="6"/>
      <c r="C429" s="9"/>
      <c r="D429" s="28">
        <f>IF(ISNA(VLOOKUP($A429,'(1) Beginning Balances'!$A:$D,3,FALSE)),0,$C429*VLOOKUP($A429,'(1) Beginning Balances'!$A:$D,3,FALSE))</f>
        <v>0</v>
      </c>
      <c r="E429" s="28">
        <f>IF(ISNA(VLOOKUP($A429,'(1) Beginning Balances'!$A:$D,4,FALSE)),0,$C429*VLOOKUP($A429,'(1) Beginning Balances'!$A:$D,4,FALSE))</f>
        <v>0</v>
      </c>
    </row>
    <row r="430" spans="1:5" x14ac:dyDescent="0.2">
      <c r="A430" s="5"/>
      <c r="B430" s="6"/>
      <c r="C430" s="9"/>
      <c r="D430" s="28">
        <f>IF(ISNA(VLOOKUP($A430,'(1) Beginning Balances'!$A:$D,3,FALSE)),0,$C430*VLOOKUP($A430,'(1) Beginning Balances'!$A:$D,3,FALSE))</f>
        <v>0</v>
      </c>
      <c r="E430" s="28">
        <f>IF(ISNA(VLOOKUP($A430,'(1) Beginning Balances'!$A:$D,4,FALSE)),0,$C430*VLOOKUP($A430,'(1) Beginning Balances'!$A:$D,4,FALSE))</f>
        <v>0</v>
      </c>
    </row>
    <row r="431" spans="1:5" x14ac:dyDescent="0.2">
      <c r="A431" s="5"/>
      <c r="B431" s="6"/>
      <c r="C431" s="9"/>
      <c r="D431" s="28">
        <f>IF(ISNA(VLOOKUP($A431,'(1) Beginning Balances'!$A:$D,3,FALSE)),0,$C431*VLOOKUP($A431,'(1) Beginning Balances'!$A:$D,3,FALSE))</f>
        <v>0</v>
      </c>
      <c r="E431" s="28">
        <f>IF(ISNA(VLOOKUP($A431,'(1) Beginning Balances'!$A:$D,4,FALSE)),0,$C431*VLOOKUP($A431,'(1) Beginning Balances'!$A:$D,4,FALSE))</f>
        <v>0</v>
      </c>
    </row>
    <row r="432" spans="1:5" x14ac:dyDescent="0.2">
      <c r="A432" s="5"/>
      <c r="B432" s="6"/>
      <c r="C432" s="9"/>
      <c r="D432" s="28">
        <f>IF(ISNA(VLOOKUP($A432,'(1) Beginning Balances'!$A:$D,3,FALSE)),0,$C432*VLOOKUP($A432,'(1) Beginning Balances'!$A:$D,3,FALSE))</f>
        <v>0</v>
      </c>
      <c r="E432" s="28">
        <f>IF(ISNA(VLOOKUP($A432,'(1) Beginning Balances'!$A:$D,4,FALSE)),0,$C432*VLOOKUP($A432,'(1) Beginning Balances'!$A:$D,4,FALSE))</f>
        <v>0</v>
      </c>
    </row>
    <row r="433" spans="1:5" x14ac:dyDescent="0.2">
      <c r="A433" s="5"/>
      <c r="B433" s="6"/>
      <c r="C433" s="9"/>
      <c r="D433" s="28">
        <f>IF(ISNA(VLOOKUP($A433,'(1) Beginning Balances'!$A:$D,3,FALSE)),0,$C433*VLOOKUP($A433,'(1) Beginning Balances'!$A:$D,3,FALSE))</f>
        <v>0</v>
      </c>
      <c r="E433" s="28">
        <f>IF(ISNA(VLOOKUP($A433,'(1) Beginning Balances'!$A:$D,4,FALSE)),0,$C433*VLOOKUP($A433,'(1) Beginning Balances'!$A:$D,4,FALSE))</f>
        <v>0</v>
      </c>
    </row>
    <row r="434" spans="1:5" x14ac:dyDescent="0.2">
      <c r="A434" s="5"/>
      <c r="B434" s="6"/>
      <c r="C434" s="9"/>
      <c r="D434" s="28">
        <f>IF(ISNA(VLOOKUP($A434,'(1) Beginning Balances'!$A:$D,3,FALSE)),0,$C434*VLOOKUP($A434,'(1) Beginning Balances'!$A:$D,3,FALSE))</f>
        <v>0</v>
      </c>
      <c r="E434" s="28">
        <f>IF(ISNA(VLOOKUP($A434,'(1) Beginning Balances'!$A:$D,4,FALSE)),0,$C434*VLOOKUP($A434,'(1) Beginning Balances'!$A:$D,4,FALSE))</f>
        <v>0</v>
      </c>
    </row>
    <row r="435" spans="1:5" x14ac:dyDescent="0.2">
      <c r="A435" s="5"/>
      <c r="B435" s="6"/>
      <c r="C435" s="9"/>
      <c r="D435" s="28">
        <f>IF(ISNA(VLOOKUP($A435,'(1) Beginning Balances'!$A:$D,3,FALSE)),0,$C435*VLOOKUP($A435,'(1) Beginning Balances'!$A:$D,3,FALSE))</f>
        <v>0</v>
      </c>
      <c r="E435" s="28">
        <f>IF(ISNA(VLOOKUP($A435,'(1) Beginning Balances'!$A:$D,4,FALSE)),0,$C435*VLOOKUP($A435,'(1) Beginning Balances'!$A:$D,4,FALSE))</f>
        <v>0</v>
      </c>
    </row>
    <row r="436" spans="1:5" x14ac:dyDescent="0.2">
      <c r="A436" s="5"/>
      <c r="B436" s="6"/>
      <c r="C436" s="9"/>
      <c r="D436" s="28">
        <f>IF(ISNA(VLOOKUP($A436,'(1) Beginning Balances'!$A:$D,3,FALSE)),0,$C436*VLOOKUP($A436,'(1) Beginning Balances'!$A:$D,3,FALSE))</f>
        <v>0</v>
      </c>
      <c r="E436" s="28">
        <f>IF(ISNA(VLOOKUP($A436,'(1) Beginning Balances'!$A:$D,4,FALSE)),0,$C436*VLOOKUP($A436,'(1) Beginning Balances'!$A:$D,4,FALSE))</f>
        <v>0</v>
      </c>
    </row>
    <row r="437" spans="1:5" x14ac:dyDescent="0.2">
      <c r="A437" s="5"/>
      <c r="B437" s="6"/>
      <c r="C437" s="9"/>
      <c r="D437" s="28">
        <f>IF(ISNA(VLOOKUP($A437,'(1) Beginning Balances'!$A:$D,3,FALSE)),0,$C437*VLOOKUP($A437,'(1) Beginning Balances'!$A:$D,3,FALSE))</f>
        <v>0</v>
      </c>
      <c r="E437" s="28">
        <f>IF(ISNA(VLOOKUP($A437,'(1) Beginning Balances'!$A:$D,4,FALSE)),0,$C437*VLOOKUP($A437,'(1) Beginning Balances'!$A:$D,4,FALSE))</f>
        <v>0</v>
      </c>
    </row>
    <row r="438" spans="1:5" x14ac:dyDescent="0.2">
      <c r="A438" s="5"/>
      <c r="B438" s="6"/>
      <c r="C438" s="9"/>
      <c r="D438" s="28">
        <f>IF(ISNA(VLOOKUP($A438,'(1) Beginning Balances'!$A:$D,3,FALSE)),0,$C438*VLOOKUP($A438,'(1) Beginning Balances'!$A:$D,3,FALSE))</f>
        <v>0</v>
      </c>
      <c r="E438" s="28">
        <f>IF(ISNA(VLOOKUP($A438,'(1) Beginning Balances'!$A:$D,4,FALSE)),0,$C438*VLOOKUP($A438,'(1) Beginning Balances'!$A:$D,4,FALSE))</f>
        <v>0</v>
      </c>
    </row>
    <row r="439" spans="1:5" x14ac:dyDescent="0.2">
      <c r="A439" s="5"/>
      <c r="B439" s="6"/>
      <c r="C439" s="9"/>
      <c r="D439" s="28">
        <f>IF(ISNA(VLOOKUP($A439,'(1) Beginning Balances'!$A:$D,3,FALSE)),0,$C439*VLOOKUP($A439,'(1) Beginning Balances'!$A:$D,3,FALSE))</f>
        <v>0</v>
      </c>
      <c r="E439" s="28">
        <f>IF(ISNA(VLOOKUP($A439,'(1) Beginning Balances'!$A:$D,4,FALSE)),0,$C439*VLOOKUP($A439,'(1) Beginning Balances'!$A:$D,4,FALSE))</f>
        <v>0</v>
      </c>
    </row>
    <row r="440" spans="1:5" x14ac:dyDescent="0.2">
      <c r="A440" s="5"/>
      <c r="B440" s="6"/>
      <c r="C440" s="9"/>
      <c r="D440" s="28">
        <f>IF(ISNA(VLOOKUP($A440,'(1) Beginning Balances'!$A:$D,3,FALSE)),0,$C440*VLOOKUP($A440,'(1) Beginning Balances'!$A:$D,3,FALSE))</f>
        <v>0</v>
      </c>
      <c r="E440" s="28">
        <f>IF(ISNA(VLOOKUP($A440,'(1) Beginning Balances'!$A:$D,4,FALSE)),0,$C440*VLOOKUP($A440,'(1) Beginning Balances'!$A:$D,4,FALSE))</f>
        <v>0</v>
      </c>
    </row>
    <row r="441" spans="1:5" x14ac:dyDescent="0.2">
      <c r="A441" s="5"/>
      <c r="B441" s="6"/>
      <c r="C441" s="9"/>
      <c r="D441" s="28">
        <f>IF(ISNA(VLOOKUP($A441,'(1) Beginning Balances'!$A:$D,3,FALSE)),0,$C441*VLOOKUP($A441,'(1) Beginning Balances'!$A:$D,3,FALSE))</f>
        <v>0</v>
      </c>
      <c r="E441" s="28">
        <f>IF(ISNA(VLOOKUP($A441,'(1) Beginning Balances'!$A:$D,4,FALSE)),0,$C441*VLOOKUP($A441,'(1) Beginning Balances'!$A:$D,4,FALSE))</f>
        <v>0</v>
      </c>
    </row>
    <row r="442" spans="1:5" x14ac:dyDescent="0.2">
      <c r="A442" s="5"/>
      <c r="B442" s="6"/>
      <c r="C442" s="9"/>
      <c r="D442" s="28">
        <f>IF(ISNA(VLOOKUP($A442,'(1) Beginning Balances'!$A:$D,3,FALSE)),0,$C442*VLOOKUP($A442,'(1) Beginning Balances'!$A:$D,3,FALSE))</f>
        <v>0</v>
      </c>
      <c r="E442" s="28">
        <f>IF(ISNA(VLOOKUP($A442,'(1) Beginning Balances'!$A:$D,4,FALSE)),0,$C442*VLOOKUP($A442,'(1) Beginning Balances'!$A:$D,4,FALSE))</f>
        <v>0</v>
      </c>
    </row>
    <row r="443" spans="1:5" x14ac:dyDescent="0.2">
      <c r="A443" s="5"/>
      <c r="B443" s="6"/>
      <c r="C443" s="9"/>
      <c r="D443" s="28">
        <f>IF(ISNA(VLOOKUP($A443,'(1) Beginning Balances'!$A:$D,3,FALSE)),0,$C443*VLOOKUP($A443,'(1) Beginning Balances'!$A:$D,3,FALSE))</f>
        <v>0</v>
      </c>
      <c r="E443" s="28">
        <f>IF(ISNA(VLOOKUP($A443,'(1) Beginning Balances'!$A:$D,4,FALSE)),0,$C443*VLOOKUP($A443,'(1) Beginning Balances'!$A:$D,4,FALSE))</f>
        <v>0</v>
      </c>
    </row>
    <row r="444" spans="1:5" x14ac:dyDescent="0.2">
      <c r="A444" s="5"/>
      <c r="B444" s="6"/>
      <c r="C444" s="9"/>
      <c r="D444" s="28">
        <f>IF(ISNA(VLOOKUP($A444,'(1) Beginning Balances'!$A:$D,3,FALSE)),0,$C444*VLOOKUP($A444,'(1) Beginning Balances'!$A:$D,3,FALSE))</f>
        <v>0</v>
      </c>
      <c r="E444" s="28">
        <f>IF(ISNA(VLOOKUP($A444,'(1) Beginning Balances'!$A:$D,4,FALSE)),0,$C444*VLOOKUP($A444,'(1) Beginning Balances'!$A:$D,4,FALSE))</f>
        <v>0</v>
      </c>
    </row>
    <row r="445" spans="1:5" x14ac:dyDescent="0.2">
      <c r="A445" s="5"/>
      <c r="B445" s="6"/>
      <c r="C445" s="9"/>
      <c r="D445" s="28">
        <f>IF(ISNA(VLOOKUP($A445,'(1) Beginning Balances'!$A:$D,3,FALSE)),0,$C445*VLOOKUP($A445,'(1) Beginning Balances'!$A:$D,3,FALSE))</f>
        <v>0</v>
      </c>
      <c r="E445" s="28">
        <f>IF(ISNA(VLOOKUP($A445,'(1) Beginning Balances'!$A:$D,4,FALSE)),0,$C445*VLOOKUP($A445,'(1) Beginning Balances'!$A:$D,4,FALSE))</f>
        <v>0</v>
      </c>
    </row>
    <row r="446" spans="1:5" x14ac:dyDescent="0.2">
      <c r="A446" s="5"/>
      <c r="B446" s="6"/>
      <c r="C446" s="9"/>
      <c r="D446" s="28">
        <f>IF(ISNA(VLOOKUP($A446,'(1) Beginning Balances'!$A:$D,3,FALSE)),0,$C446*VLOOKUP($A446,'(1) Beginning Balances'!$A:$D,3,FALSE))</f>
        <v>0</v>
      </c>
      <c r="E446" s="28">
        <f>IF(ISNA(VLOOKUP($A446,'(1) Beginning Balances'!$A:$D,4,FALSE)),0,$C446*VLOOKUP($A446,'(1) Beginning Balances'!$A:$D,4,FALSE))</f>
        <v>0</v>
      </c>
    </row>
    <row r="447" spans="1:5" x14ac:dyDescent="0.2">
      <c r="A447" s="5"/>
      <c r="B447" s="6"/>
      <c r="C447" s="9"/>
      <c r="D447" s="28">
        <f>IF(ISNA(VLOOKUP($A447,'(1) Beginning Balances'!$A:$D,3,FALSE)),0,$C447*VLOOKUP($A447,'(1) Beginning Balances'!$A:$D,3,FALSE))</f>
        <v>0</v>
      </c>
      <c r="E447" s="28">
        <f>IF(ISNA(VLOOKUP($A447,'(1) Beginning Balances'!$A:$D,4,FALSE)),0,$C447*VLOOKUP($A447,'(1) Beginning Balances'!$A:$D,4,FALSE))</f>
        <v>0</v>
      </c>
    </row>
    <row r="448" spans="1:5" x14ac:dyDescent="0.2">
      <c r="A448" s="5"/>
      <c r="B448" s="6"/>
      <c r="C448" s="9"/>
      <c r="D448" s="28">
        <f>IF(ISNA(VLOOKUP($A448,'(1) Beginning Balances'!$A:$D,3,FALSE)),0,$C448*VLOOKUP($A448,'(1) Beginning Balances'!$A:$D,3,FALSE))</f>
        <v>0</v>
      </c>
      <c r="E448" s="28">
        <f>IF(ISNA(VLOOKUP($A448,'(1) Beginning Balances'!$A:$D,4,FALSE)),0,$C448*VLOOKUP($A448,'(1) Beginning Balances'!$A:$D,4,FALSE))</f>
        <v>0</v>
      </c>
    </row>
    <row r="449" spans="1:5" x14ac:dyDescent="0.2">
      <c r="A449" s="5"/>
      <c r="B449" s="6"/>
      <c r="C449" s="9"/>
      <c r="D449" s="28">
        <f>IF(ISNA(VLOOKUP($A449,'(1) Beginning Balances'!$A:$D,3,FALSE)),0,$C449*VLOOKUP($A449,'(1) Beginning Balances'!$A:$D,3,FALSE))</f>
        <v>0</v>
      </c>
      <c r="E449" s="28">
        <f>IF(ISNA(VLOOKUP($A449,'(1) Beginning Balances'!$A:$D,4,FALSE)),0,$C449*VLOOKUP($A449,'(1) Beginning Balances'!$A:$D,4,FALSE))</f>
        <v>0</v>
      </c>
    </row>
    <row r="450" spans="1:5" x14ac:dyDescent="0.2">
      <c r="A450" s="5"/>
      <c r="B450" s="6"/>
      <c r="C450" s="9"/>
      <c r="D450" s="28">
        <f>IF(ISNA(VLOOKUP($A450,'(1) Beginning Balances'!$A:$D,3,FALSE)),0,$C450*VLOOKUP($A450,'(1) Beginning Balances'!$A:$D,3,FALSE))</f>
        <v>0</v>
      </c>
      <c r="E450" s="28">
        <f>IF(ISNA(VLOOKUP($A450,'(1) Beginning Balances'!$A:$D,4,FALSE)),0,$C450*VLOOKUP($A450,'(1) Beginning Balances'!$A:$D,4,FALSE))</f>
        <v>0</v>
      </c>
    </row>
    <row r="451" spans="1:5" x14ac:dyDescent="0.2">
      <c r="A451" s="5"/>
      <c r="B451" s="6"/>
      <c r="C451" s="9"/>
      <c r="D451" s="28">
        <f>IF(ISNA(VLOOKUP($A451,'(1) Beginning Balances'!$A:$D,3,FALSE)),0,$C451*VLOOKUP($A451,'(1) Beginning Balances'!$A:$D,3,FALSE))</f>
        <v>0</v>
      </c>
      <c r="E451" s="28">
        <f>IF(ISNA(VLOOKUP($A451,'(1) Beginning Balances'!$A:$D,4,FALSE)),0,$C451*VLOOKUP($A451,'(1) Beginning Balances'!$A:$D,4,FALSE))</f>
        <v>0</v>
      </c>
    </row>
    <row r="452" spans="1:5" x14ac:dyDescent="0.2">
      <c r="A452" s="5"/>
      <c r="B452" s="6"/>
      <c r="C452" s="9"/>
      <c r="D452" s="28">
        <f>IF(ISNA(VLOOKUP($A452,'(1) Beginning Balances'!$A:$D,3,FALSE)),0,$C452*VLOOKUP($A452,'(1) Beginning Balances'!$A:$D,3,FALSE))</f>
        <v>0</v>
      </c>
      <c r="E452" s="28">
        <f>IF(ISNA(VLOOKUP($A452,'(1) Beginning Balances'!$A:$D,4,FALSE)),0,$C452*VLOOKUP($A452,'(1) Beginning Balances'!$A:$D,4,FALSE))</f>
        <v>0</v>
      </c>
    </row>
    <row r="453" spans="1:5" x14ac:dyDescent="0.2">
      <c r="A453" s="5"/>
      <c r="B453" s="6"/>
      <c r="C453" s="9"/>
      <c r="D453" s="28">
        <f>IF(ISNA(VLOOKUP($A453,'(1) Beginning Balances'!$A:$D,3,FALSE)),0,$C453*VLOOKUP($A453,'(1) Beginning Balances'!$A:$D,3,FALSE))</f>
        <v>0</v>
      </c>
      <c r="E453" s="28">
        <f>IF(ISNA(VLOOKUP($A453,'(1) Beginning Balances'!$A:$D,4,FALSE)),0,$C453*VLOOKUP($A453,'(1) Beginning Balances'!$A:$D,4,FALSE))</f>
        <v>0</v>
      </c>
    </row>
    <row r="454" spans="1:5" x14ac:dyDescent="0.2">
      <c r="A454" s="5"/>
      <c r="B454" s="6"/>
      <c r="C454" s="9"/>
      <c r="D454" s="28">
        <f>IF(ISNA(VLOOKUP($A454,'(1) Beginning Balances'!$A:$D,3,FALSE)),0,$C454*VLOOKUP($A454,'(1) Beginning Balances'!$A:$D,3,FALSE))</f>
        <v>0</v>
      </c>
      <c r="E454" s="28">
        <f>IF(ISNA(VLOOKUP($A454,'(1) Beginning Balances'!$A:$D,4,FALSE)),0,$C454*VLOOKUP($A454,'(1) Beginning Balances'!$A:$D,4,FALSE))</f>
        <v>0</v>
      </c>
    </row>
    <row r="455" spans="1:5" x14ac:dyDescent="0.2">
      <c r="A455" s="5"/>
      <c r="B455" s="6"/>
      <c r="C455" s="9"/>
      <c r="D455" s="28">
        <f>IF(ISNA(VLOOKUP($A455,'(1) Beginning Balances'!$A:$D,3,FALSE)),0,$C455*VLOOKUP($A455,'(1) Beginning Balances'!$A:$D,3,FALSE))</f>
        <v>0</v>
      </c>
      <c r="E455" s="28">
        <f>IF(ISNA(VLOOKUP($A455,'(1) Beginning Balances'!$A:$D,4,FALSE)),0,$C455*VLOOKUP($A455,'(1) Beginning Balances'!$A:$D,4,FALSE))</f>
        <v>0</v>
      </c>
    </row>
    <row r="456" spans="1:5" x14ac:dyDescent="0.2">
      <c r="A456" s="5"/>
      <c r="B456" s="6"/>
      <c r="C456" s="9"/>
      <c r="D456" s="28">
        <f>IF(ISNA(VLOOKUP($A456,'(1) Beginning Balances'!$A:$D,3,FALSE)),0,$C456*VLOOKUP($A456,'(1) Beginning Balances'!$A:$D,3,FALSE))</f>
        <v>0</v>
      </c>
      <c r="E456" s="28">
        <f>IF(ISNA(VLOOKUP($A456,'(1) Beginning Balances'!$A:$D,4,FALSE)),0,$C456*VLOOKUP($A456,'(1) Beginning Balances'!$A:$D,4,FALSE))</f>
        <v>0</v>
      </c>
    </row>
    <row r="457" spans="1:5" x14ac:dyDescent="0.2">
      <c r="A457" s="5"/>
      <c r="B457" s="6"/>
      <c r="C457" s="9"/>
      <c r="D457" s="28">
        <f>IF(ISNA(VLOOKUP($A457,'(1) Beginning Balances'!$A:$D,3,FALSE)),0,$C457*VLOOKUP($A457,'(1) Beginning Balances'!$A:$D,3,FALSE))</f>
        <v>0</v>
      </c>
      <c r="E457" s="28">
        <f>IF(ISNA(VLOOKUP($A457,'(1) Beginning Balances'!$A:$D,4,FALSE)),0,$C457*VLOOKUP($A457,'(1) Beginning Balances'!$A:$D,4,FALSE))</f>
        <v>0</v>
      </c>
    </row>
    <row r="458" spans="1:5" x14ac:dyDescent="0.2">
      <c r="A458" s="5"/>
      <c r="B458" s="6"/>
      <c r="C458" s="9"/>
      <c r="D458" s="28">
        <f>IF(ISNA(VLOOKUP($A458,'(1) Beginning Balances'!$A:$D,3,FALSE)),0,$C458*VLOOKUP($A458,'(1) Beginning Balances'!$A:$D,3,FALSE))</f>
        <v>0</v>
      </c>
      <c r="E458" s="28">
        <f>IF(ISNA(VLOOKUP($A458,'(1) Beginning Balances'!$A:$D,4,FALSE)),0,$C458*VLOOKUP($A458,'(1) Beginning Balances'!$A:$D,4,FALSE))</f>
        <v>0</v>
      </c>
    </row>
    <row r="459" spans="1:5" x14ac:dyDescent="0.2">
      <c r="A459" s="5"/>
      <c r="B459" s="6"/>
      <c r="C459" s="9"/>
      <c r="D459" s="28">
        <f>IF(ISNA(VLOOKUP($A459,'(1) Beginning Balances'!$A:$D,3,FALSE)),0,$C459*VLOOKUP($A459,'(1) Beginning Balances'!$A:$D,3,FALSE))</f>
        <v>0</v>
      </c>
      <c r="E459" s="28">
        <f>IF(ISNA(VLOOKUP($A459,'(1) Beginning Balances'!$A:$D,4,FALSE)),0,$C459*VLOOKUP($A459,'(1) Beginning Balances'!$A:$D,4,FALSE))</f>
        <v>0</v>
      </c>
    </row>
    <row r="460" spans="1:5" x14ac:dyDescent="0.2">
      <c r="A460" s="5"/>
      <c r="B460" s="6"/>
      <c r="C460" s="9"/>
      <c r="D460" s="28">
        <f>IF(ISNA(VLOOKUP($A460,'(1) Beginning Balances'!$A:$D,3,FALSE)),0,$C460*VLOOKUP($A460,'(1) Beginning Balances'!$A:$D,3,FALSE))</f>
        <v>0</v>
      </c>
      <c r="E460" s="28">
        <f>IF(ISNA(VLOOKUP($A460,'(1) Beginning Balances'!$A:$D,4,FALSE)),0,$C460*VLOOKUP($A460,'(1) Beginning Balances'!$A:$D,4,FALSE))</f>
        <v>0</v>
      </c>
    </row>
    <row r="461" spans="1:5" x14ac:dyDescent="0.2">
      <c r="A461" s="5"/>
      <c r="B461" s="6"/>
      <c r="C461" s="9"/>
      <c r="D461" s="28">
        <f>IF(ISNA(VLOOKUP($A461,'(1) Beginning Balances'!$A:$D,3,FALSE)),0,$C461*VLOOKUP($A461,'(1) Beginning Balances'!$A:$D,3,FALSE))</f>
        <v>0</v>
      </c>
      <c r="E461" s="28">
        <f>IF(ISNA(VLOOKUP($A461,'(1) Beginning Balances'!$A:$D,4,FALSE)),0,$C461*VLOOKUP($A461,'(1) Beginning Balances'!$A:$D,4,FALSE))</f>
        <v>0</v>
      </c>
    </row>
    <row r="462" spans="1:5" x14ac:dyDescent="0.2">
      <c r="A462" s="5"/>
      <c r="B462" s="6"/>
      <c r="C462" s="9"/>
      <c r="D462" s="28">
        <f>IF(ISNA(VLOOKUP($A462,'(1) Beginning Balances'!$A:$D,3,FALSE)),0,$C462*VLOOKUP($A462,'(1) Beginning Balances'!$A:$D,3,FALSE))</f>
        <v>0</v>
      </c>
      <c r="E462" s="28">
        <f>IF(ISNA(VLOOKUP($A462,'(1) Beginning Balances'!$A:$D,4,FALSE)),0,$C462*VLOOKUP($A462,'(1) Beginning Balances'!$A:$D,4,FALSE))</f>
        <v>0</v>
      </c>
    </row>
    <row r="463" spans="1:5" x14ac:dyDescent="0.2">
      <c r="A463" s="5"/>
      <c r="B463" s="6"/>
      <c r="C463" s="9"/>
      <c r="D463" s="28">
        <f>IF(ISNA(VLOOKUP($A463,'(1) Beginning Balances'!$A:$D,3,FALSE)),0,$C463*VLOOKUP($A463,'(1) Beginning Balances'!$A:$D,3,FALSE))</f>
        <v>0</v>
      </c>
      <c r="E463" s="28">
        <f>IF(ISNA(VLOOKUP($A463,'(1) Beginning Balances'!$A:$D,4,FALSE)),0,$C463*VLOOKUP($A463,'(1) Beginning Balances'!$A:$D,4,FALSE))</f>
        <v>0</v>
      </c>
    </row>
    <row r="464" spans="1:5" x14ac:dyDescent="0.2">
      <c r="A464" s="5"/>
      <c r="B464" s="6"/>
      <c r="C464" s="9"/>
      <c r="D464" s="28">
        <f>IF(ISNA(VLOOKUP($A464,'(1) Beginning Balances'!$A:$D,3,FALSE)),0,$C464*VLOOKUP($A464,'(1) Beginning Balances'!$A:$D,3,FALSE))</f>
        <v>0</v>
      </c>
      <c r="E464" s="28">
        <f>IF(ISNA(VLOOKUP($A464,'(1) Beginning Balances'!$A:$D,4,FALSE)),0,$C464*VLOOKUP($A464,'(1) Beginning Balances'!$A:$D,4,FALSE))</f>
        <v>0</v>
      </c>
    </row>
    <row r="465" spans="1:5" x14ac:dyDescent="0.2">
      <c r="A465" s="5"/>
      <c r="B465" s="6"/>
      <c r="C465" s="9"/>
      <c r="D465" s="28">
        <f>IF(ISNA(VLOOKUP($A465,'(1) Beginning Balances'!$A:$D,3,FALSE)),0,$C465*VLOOKUP($A465,'(1) Beginning Balances'!$A:$D,3,FALSE))</f>
        <v>0</v>
      </c>
      <c r="E465" s="28">
        <f>IF(ISNA(VLOOKUP($A465,'(1) Beginning Balances'!$A:$D,4,FALSE)),0,$C465*VLOOKUP($A465,'(1) Beginning Balances'!$A:$D,4,FALSE))</f>
        <v>0</v>
      </c>
    </row>
    <row r="466" spans="1:5" x14ac:dyDescent="0.2">
      <c r="A466" s="5"/>
      <c r="B466" s="6"/>
      <c r="C466" s="9"/>
      <c r="D466" s="28">
        <f>IF(ISNA(VLOOKUP($A466,'(1) Beginning Balances'!$A:$D,3,FALSE)),0,$C466*VLOOKUP($A466,'(1) Beginning Balances'!$A:$D,3,FALSE))</f>
        <v>0</v>
      </c>
      <c r="E466" s="28">
        <f>IF(ISNA(VLOOKUP($A466,'(1) Beginning Balances'!$A:$D,4,FALSE)),0,$C466*VLOOKUP($A466,'(1) Beginning Balances'!$A:$D,4,FALSE))</f>
        <v>0</v>
      </c>
    </row>
    <row r="467" spans="1:5" x14ac:dyDescent="0.2">
      <c r="A467" s="5"/>
      <c r="B467" s="6"/>
      <c r="C467" s="9"/>
      <c r="D467" s="28">
        <f>IF(ISNA(VLOOKUP($A467,'(1) Beginning Balances'!$A:$D,3,FALSE)),0,$C467*VLOOKUP($A467,'(1) Beginning Balances'!$A:$D,3,FALSE))</f>
        <v>0</v>
      </c>
      <c r="E467" s="28">
        <f>IF(ISNA(VLOOKUP($A467,'(1) Beginning Balances'!$A:$D,4,FALSE)),0,$C467*VLOOKUP($A467,'(1) Beginning Balances'!$A:$D,4,FALSE))</f>
        <v>0</v>
      </c>
    </row>
    <row r="468" spans="1:5" x14ac:dyDescent="0.2">
      <c r="A468" s="5"/>
      <c r="B468" s="6"/>
      <c r="C468" s="9"/>
      <c r="D468" s="28">
        <f>IF(ISNA(VLOOKUP($A468,'(1) Beginning Balances'!$A:$D,3,FALSE)),0,$C468*VLOOKUP($A468,'(1) Beginning Balances'!$A:$D,3,FALSE))</f>
        <v>0</v>
      </c>
      <c r="E468" s="28">
        <f>IF(ISNA(VLOOKUP($A468,'(1) Beginning Balances'!$A:$D,4,FALSE)),0,$C468*VLOOKUP($A468,'(1) Beginning Balances'!$A:$D,4,FALSE))</f>
        <v>0</v>
      </c>
    </row>
    <row r="469" spans="1:5" x14ac:dyDescent="0.2">
      <c r="A469" s="5"/>
      <c r="B469" s="6"/>
      <c r="C469" s="9"/>
      <c r="D469" s="28">
        <f>IF(ISNA(VLOOKUP($A469,'(1) Beginning Balances'!$A:$D,3,FALSE)),0,$C469*VLOOKUP($A469,'(1) Beginning Balances'!$A:$D,3,FALSE))</f>
        <v>0</v>
      </c>
      <c r="E469" s="28">
        <f>IF(ISNA(VLOOKUP($A469,'(1) Beginning Balances'!$A:$D,4,FALSE)),0,$C469*VLOOKUP($A469,'(1) Beginning Balances'!$A:$D,4,FALSE))</f>
        <v>0</v>
      </c>
    </row>
    <row r="470" spans="1:5" x14ac:dyDescent="0.2">
      <c r="A470" s="5"/>
      <c r="B470" s="6"/>
      <c r="C470" s="9"/>
      <c r="D470" s="28">
        <f>IF(ISNA(VLOOKUP($A470,'(1) Beginning Balances'!$A:$D,3,FALSE)),0,$C470*VLOOKUP($A470,'(1) Beginning Balances'!$A:$D,3,FALSE))</f>
        <v>0</v>
      </c>
      <c r="E470" s="28">
        <f>IF(ISNA(VLOOKUP($A470,'(1) Beginning Balances'!$A:$D,4,FALSE)),0,$C470*VLOOKUP($A470,'(1) Beginning Balances'!$A:$D,4,FALSE))</f>
        <v>0</v>
      </c>
    </row>
    <row r="471" spans="1:5" x14ac:dyDescent="0.2">
      <c r="A471" s="5"/>
      <c r="B471" s="6"/>
      <c r="C471" s="9"/>
      <c r="D471" s="28">
        <f>IF(ISNA(VLOOKUP($A471,'(1) Beginning Balances'!$A:$D,3,FALSE)),0,$C471*VLOOKUP($A471,'(1) Beginning Balances'!$A:$D,3,FALSE))</f>
        <v>0</v>
      </c>
      <c r="E471" s="28">
        <f>IF(ISNA(VLOOKUP($A471,'(1) Beginning Balances'!$A:$D,4,FALSE)),0,$C471*VLOOKUP($A471,'(1) Beginning Balances'!$A:$D,4,FALSE))</f>
        <v>0</v>
      </c>
    </row>
    <row r="472" spans="1:5" x14ac:dyDescent="0.2">
      <c r="A472" s="5"/>
      <c r="B472" s="6"/>
      <c r="C472" s="9"/>
      <c r="D472" s="28">
        <f>IF(ISNA(VLOOKUP($A472,'(1) Beginning Balances'!$A:$D,3,FALSE)),0,$C472*VLOOKUP($A472,'(1) Beginning Balances'!$A:$D,3,FALSE))</f>
        <v>0</v>
      </c>
      <c r="E472" s="28">
        <f>IF(ISNA(VLOOKUP($A472,'(1) Beginning Balances'!$A:$D,4,FALSE)),0,$C472*VLOOKUP($A472,'(1) Beginning Balances'!$A:$D,4,FALSE))</f>
        <v>0</v>
      </c>
    </row>
    <row r="473" spans="1:5" x14ac:dyDescent="0.2">
      <c r="A473" s="5"/>
      <c r="B473" s="6"/>
      <c r="C473" s="9"/>
      <c r="D473" s="28">
        <f>IF(ISNA(VLOOKUP($A473,'(1) Beginning Balances'!$A:$D,3,FALSE)),0,$C473*VLOOKUP($A473,'(1) Beginning Balances'!$A:$D,3,FALSE))</f>
        <v>0</v>
      </c>
      <c r="E473" s="28">
        <f>IF(ISNA(VLOOKUP($A473,'(1) Beginning Balances'!$A:$D,4,FALSE)),0,$C473*VLOOKUP($A473,'(1) Beginning Balances'!$A:$D,4,FALSE))</f>
        <v>0</v>
      </c>
    </row>
    <row r="474" spans="1:5" x14ac:dyDescent="0.2">
      <c r="A474" s="5"/>
      <c r="B474" s="6"/>
      <c r="C474" s="9"/>
      <c r="D474" s="28">
        <f>IF(ISNA(VLOOKUP($A474,'(1) Beginning Balances'!$A:$D,3,FALSE)),0,$C474*VLOOKUP($A474,'(1) Beginning Balances'!$A:$D,3,FALSE))</f>
        <v>0</v>
      </c>
      <c r="E474" s="28">
        <f>IF(ISNA(VLOOKUP($A474,'(1) Beginning Balances'!$A:$D,4,FALSE)),0,$C474*VLOOKUP($A474,'(1) Beginning Balances'!$A:$D,4,FALSE))</f>
        <v>0</v>
      </c>
    </row>
    <row r="475" spans="1:5" x14ac:dyDescent="0.2">
      <c r="A475" s="5"/>
      <c r="B475" s="6"/>
      <c r="C475" s="9"/>
      <c r="D475" s="28">
        <f>IF(ISNA(VLOOKUP($A475,'(1) Beginning Balances'!$A:$D,3,FALSE)),0,$C475*VLOOKUP($A475,'(1) Beginning Balances'!$A:$D,3,FALSE))</f>
        <v>0</v>
      </c>
      <c r="E475" s="28">
        <f>IF(ISNA(VLOOKUP($A475,'(1) Beginning Balances'!$A:$D,4,FALSE)),0,$C475*VLOOKUP($A475,'(1) Beginning Balances'!$A:$D,4,FALSE))</f>
        <v>0</v>
      </c>
    </row>
    <row r="476" spans="1:5" x14ac:dyDescent="0.2">
      <c r="A476" s="5"/>
      <c r="B476" s="6"/>
      <c r="C476" s="9"/>
      <c r="D476" s="28">
        <f>IF(ISNA(VLOOKUP($A476,'(1) Beginning Balances'!$A:$D,3,FALSE)),0,$C476*VLOOKUP($A476,'(1) Beginning Balances'!$A:$D,3,FALSE))</f>
        <v>0</v>
      </c>
      <c r="E476" s="28">
        <f>IF(ISNA(VLOOKUP($A476,'(1) Beginning Balances'!$A:$D,4,FALSE)),0,$C476*VLOOKUP($A476,'(1) Beginning Balances'!$A:$D,4,FALSE))</f>
        <v>0</v>
      </c>
    </row>
    <row r="477" spans="1:5" x14ac:dyDescent="0.2">
      <c r="A477" s="5"/>
      <c r="B477" s="6"/>
      <c r="C477" s="9"/>
      <c r="D477" s="28">
        <f>IF(ISNA(VLOOKUP($A477,'(1) Beginning Balances'!$A:$D,3,FALSE)),0,$C477*VLOOKUP($A477,'(1) Beginning Balances'!$A:$D,3,FALSE))</f>
        <v>0</v>
      </c>
      <c r="E477" s="28">
        <f>IF(ISNA(VLOOKUP($A477,'(1) Beginning Balances'!$A:$D,4,FALSE)),0,$C477*VLOOKUP($A477,'(1) Beginning Balances'!$A:$D,4,FALSE))</f>
        <v>0</v>
      </c>
    </row>
    <row r="478" spans="1:5" x14ac:dyDescent="0.2">
      <c r="A478" s="5"/>
      <c r="B478" s="6"/>
      <c r="C478" s="9"/>
      <c r="D478" s="28">
        <f>IF(ISNA(VLOOKUP($A478,'(1) Beginning Balances'!$A:$D,3,FALSE)),0,$C478*VLOOKUP($A478,'(1) Beginning Balances'!$A:$D,3,FALSE))</f>
        <v>0</v>
      </c>
      <c r="E478" s="28">
        <f>IF(ISNA(VLOOKUP($A478,'(1) Beginning Balances'!$A:$D,4,FALSE)),0,$C478*VLOOKUP($A478,'(1) Beginning Balances'!$A:$D,4,FALSE))</f>
        <v>0</v>
      </c>
    </row>
    <row r="479" spans="1:5" x14ac:dyDescent="0.2">
      <c r="A479" s="5"/>
      <c r="B479" s="6"/>
      <c r="C479" s="9"/>
      <c r="D479" s="28">
        <f>IF(ISNA(VLOOKUP($A479,'(1) Beginning Balances'!$A:$D,3,FALSE)),0,$C479*VLOOKUP($A479,'(1) Beginning Balances'!$A:$D,3,FALSE))</f>
        <v>0</v>
      </c>
      <c r="E479" s="28">
        <f>IF(ISNA(VLOOKUP($A479,'(1) Beginning Balances'!$A:$D,4,FALSE)),0,$C479*VLOOKUP($A479,'(1) Beginning Balances'!$A:$D,4,FALSE))</f>
        <v>0</v>
      </c>
    </row>
    <row r="480" spans="1:5" x14ac:dyDescent="0.2">
      <c r="A480" s="5"/>
      <c r="B480" s="6"/>
      <c r="C480" s="9"/>
      <c r="D480" s="28">
        <f>IF(ISNA(VLOOKUP($A480,'(1) Beginning Balances'!$A:$D,3,FALSE)),0,$C480*VLOOKUP($A480,'(1) Beginning Balances'!$A:$D,3,FALSE))</f>
        <v>0</v>
      </c>
      <c r="E480" s="28">
        <f>IF(ISNA(VLOOKUP($A480,'(1) Beginning Balances'!$A:$D,4,FALSE)),0,$C480*VLOOKUP($A480,'(1) Beginning Balances'!$A:$D,4,FALSE))</f>
        <v>0</v>
      </c>
    </row>
    <row r="481" spans="1:5" x14ac:dyDescent="0.2">
      <c r="A481" s="5"/>
      <c r="B481" s="6"/>
      <c r="C481" s="9"/>
      <c r="D481" s="28">
        <f>IF(ISNA(VLOOKUP($A481,'(1) Beginning Balances'!$A:$D,3,FALSE)),0,$C481*VLOOKUP($A481,'(1) Beginning Balances'!$A:$D,3,FALSE))</f>
        <v>0</v>
      </c>
      <c r="E481" s="28">
        <f>IF(ISNA(VLOOKUP($A481,'(1) Beginning Balances'!$A:$D,4,FALSE)),0,$C481*VLOOKUP($A481,'(1) Beginning Balances'!$A:$D,4,FALSE))</f>
        <v>0</v>
      </c>
    </row>
    <row r="482" spans="1:5" x14ac:dyDescent="0.2">
      <c r="A482" s="5"/>
      <c r="B482" s="6"/>
      <c r="C482" s="9"/>
      <c r="D482" s="28">
        <f>IF(ISNA(VLOOKUP($A482,'(1) Beginning Balances'!$A:$D,3,FALSE)),0,$C482*VLOOKUP($A482,'(1) Beginning Balances'!$A:$D,3,FALSE))</f>
        <v>0</v>
      </c>
      <c r="E482" s="28">
        <f>IF(ISNA(VLOOKUP($A482,'(1) Beginning Balances'!$A:$D,4,FALSE)),0,$C482*VLOOKUP($A482,'(1) Beginning Balances'!$A:$D,4,FALSE))</f>
        <v>0</v>
      </c>
    </row>
    <row r="483" spans="1:5" x14ac:dyDescent="0.2">
      <c r="A483" s="5"/>
      <c r="B483" s="6"/>
      <c r="C483" s="9"/>
      <c r="D483" s="28">
        <f>IF(ISNA(VLOOKUP($A483,'(1) Beginning Balances'!$A:$D,3,FALSE)),0,$C483*VLOOKUP($A483,'(1) Beginning Balances'!$A:$D,3,FALSE))</f>
        <v>0</v>
      </c>
      <c r="E483" s="28">
        <f>IF(ISNA(VLOOKUP($A483,'(1) Beginning Balances'!$A:$D,4,FALSE)),0,$C483*VLOOKUP($A483,'(1) Beginning Balances'!$A:$D,4,FALSE))</f>
        <v>0</v>
      </c>
    </row>
    <row r="484" spans="1:5" x14ac:dyDescent="0.2">
      <c r="A484" s="5"/>
      <c r="B484" s="6"/>
      <c r="C484" s="9"/>
      <c r="D484" s="28">
        <f>IF(ISNA(VLOOKUP($A484,'(1) Beginning Balances'!$A:$D,3,FALSE)),0,$C484*VLOOKUP($A484,'(1) Beginning Balances'!$A:$D,3,FALSE))</f>
        <v>0</v>
      </c>
      <c r="E484" s="28">
        <f>IF(ISNA(VLOOKUP($A484,'(1) Beginning Balances'!$A:$D,4,FALSE)),0,$C484*VLOOKUP($A484,'(1) Beginning Balances'!$A:$D,4,FALSE))</f>
        <v>0</v>
      </c>
    </row>
    <row r="485" spans="1:5" x14ac:dyDescent="0.2">
      <c r="A485" s="5"/>
      <c r="B485" s="6"/>
      <c r="C485" s="9"/>
      <c r="D485" s="28">
        <f>IF(ISNA(VLOOKUP($A485,'(1) Beginning Balances'!$A:$D,3,FALSE)),0,$C485*VLOOKUP($A485,'(1) Beginning Balances'!$A:$D,3,FALSE))</f>
        <v>0</v>
      </c>
      <c r="E485" s="28">
        <f>IF(ISNA(VLOOKUP($A485,'(1) Beginning Balances'!$A:$D,4,FALSE)),0,$C485*VLOOKUP($A485,'(1) Beginning Balances'!$A:$D,4,FALSE))</f>
        <v>0</v>
      </c>
    </row>
    <row r="486" spans="1:5" x14ac:dyDescent="0.2">
      <c r="A486" s="5"/>
      <c r="B486" s="6"/>
      <c r="C486" s="9"/>
      <c r="D486" s="28">
        <f>IF(ISNA(VLOOKUP($A486,'(1) Beginning Balances'!$A:$D,3,FALSE)),0,$C486*VLOOKUP($A486,'(1) Beginning Balances'!$A:$D,3,FALSE))</f>
        <v>0</v>
      </c>
      <c r="E486" s="28">
        <f>IF(ISNA(VLOOKUP($A486,'(1) Beginning Balances'!$A:$D,4,FALSE)),0,$C486*VLOOKUP($A486,'(1) Beginning Balances'!$A:$D,4,FALSE))</f>
        <v>0</v>
      </c>
    </row>
    <row r="487" spans="1:5" x14ac:dyDescent="0.2">
      <c r="A487" s="5"/>
      <c r="B487" s="6"/>
      <c r="C487" s="9"/>
      <c r="D487" s="28">
        <f>IF(ISNA(VLOOKUP($A487,'(1) Beginning Balances'!$A:$D,3,FALSE)),0,$C487*VLOOKUP($A487,'(1) Beginning Balances'!$A:$D,3,FALSE))</f>
        <v>0</v>
      </c>
      <c r="E487" s="28">
        <f>IF(ISNA(VLOOKUP($A487,'(1) Beginning Balances'!$A:$D,4,FALSE)),0,$C487*VLOOKUP($A487,'(1) Beginning Balances'!$A:$D,4,FALSE))</f>
        <v>0</v>
      </c>
    </row>
    <row r="488" spans="1:5" x14ac:dyDescent="0.2">
      <c r="A488" s="5"/>
      <c r="B488" s="6"/>
      <c r="C488" s="9"/>
      <c r="D488" s="28">
        <f>IF(ISNA(VLOOKUP($A488,'(1) Beginning Balances'!$A:$D,3,FALSE)),0,$C488*VLOOKUP($A488,'(1) Beginning Balances'!$A:$D,3,FALSE))</f>
        <v>0</v>
      </c>
      <c r="E488" s="28">
        <f>IF(ISNA(VLOOKUP($A488,'(1) Beginning Balances'!$A:$D,4,FALSE)),0,$C488*VLOOKUP($A488,'(1) Beginning Balances'!$A:$D,4,FALSE))</f>
        <v>0</v>
      </c>
    </row>
    <row r="489" spans="1:5" x14ac:dyDescent="0.2">
      <c r="A489" s="5"/>
      <c r="B489" s="6"/>
      <c r="C489" s="9"/>
      <c r="D489" s="28">
        <f>IF(ISNA(VLOOKUP($A489,'(1) Beginning Balances'!$A:$D,3,FALSE)),0,$C489*VLOOKUP($A489,'(1) Beginning Balances'!$A:$D,3,FALSE))</f>
        <v>0</v>
      </c>
      <c r="E489" s="28">
        <f>IF(ISNA(VLOOKUP($A489,'(1) Beginning Balances'!$A:$D,4,FALSE)),0,$C489*VLOOKUP($A489,'(1) Beginning Balances'!$A:$D,4,FALSE))</f>
        <v>0</v>
      </c>
    </row>
    <row r="490" spans="1:5" x14ac:dyDescent="0.2">
      <c r="A490" s="5"/>
      <c r="B490" s="6"/>
      <c r="C490" s="9"/>
      <c r="D490" s="28">
        <f>IF(ISNA(VLOOKUP($A490,'(1) Beginning Balances'!$A:$D,3,FALSE)),0,$C490*VLOOKUP($A490,'(1) Beginning Balances'!$A:$D,3,FALSE))</f>
        <v>0</v>
      </c>
      <c r="E490" s="28">
        <f>IF(ISNA(VLOOKUP($A490,'(1) Beginning Balances'!$A:$D,4,FALSE)),0,$C490*VLOOKUP($A490,'(1) Beginning Balances'!$A:$D,4,FALSE))</f>
        <v>0</v>
      </c>
    </row>
    <row r="491" spans="1:5" x14ac:dyDescent="0.2">
      <c r="A491" s="5"/>
      <c r="B491" s="6"/>
      <c r="C491" s="9"/>
      <c r="D491" s="28">
        <f>IF(ISNA(VLOOKUP($A491,'(1) Beginning Balances'!$A:$D,3,FALSE)),0,$C491*VLOOKUP($A491,'(1) Beginning Balances'!$A:$D,3,FALSE))</f>
        <v>0</v>
      </c>
      <c r="E491" s="28">
        <f>IF(ISNA(VLOOKUP($A491,'(1) Beginning Balances'!$A:$D,4,FALSE)),0,$C491*VLOOKUP($A491,'(1) Beginning Balances'!$A:$D,4,FALSE))</f>
        <v>0</v>
      </c>
    </row>
    <row r="492" spans="1:5" x14ac:dyDescent="0.2">
      <c r="A492" s="5"/>
      <c r="B492" s="6"/>
      <c r="C492" s="9"/>
      <c r="D492" s="28">
        <f>IF(ISNA(VLOOKUP($A492,'(1) Beginning Balances'!$A:$D,3,FALSE)),0,$C492*VLOOKUP($A492,'(1) Beginning Balances'!$A:$D,3,FALSE))</f>
        <v>0</v>
      </c>
      <c r="E492" s="28">
        <f>IF(ISNA(VLOOKUP($A492,'(1) Beginning Balances'!$A:$D,4,FALSE)),0,$C492*VLOOKUP($A492,'(1) Beginning Balances'!$A:$D,4,FALSE))</f>
        <v>0</v>
      </c>
    </row>
    <row r="493" spans="1:5" x14ac:dyDescent="0.2">
      <c r="A493" s="5"/>
      <c r="B493" s="6"/>
      <c r="C493" s="9"/>
      <c r="D493" s="28">
        <f>IF(ISNA(VLOOKUP($A493,'(1) Beginning Balances'!$A:$D,3,FALSE)),0,$C493*VLOOKUP($A493,'(1) Beginning Balances'!$A:$D,3,FALSE))</f>
        <v>0</v>
      </c>
      <c r="E493" s="28">
        <f>IF(ISNA(VLOOKUP($A493,'(1) Beginning Balances'!$A:$D,4,FALSE)),0,$C493*VLOOKUP($A493,'(1) Beginning Balances'!$A:$D,4,FALSE))</f>
        <v>0</v>
      </c>
    </row>
    <row r="494" spans="1:5" x14ac:dyDescent="0.2">
      <c r="A494" s="5"/>
      <c r="B494" s="6"/>
      <c r="C494" s="9"/>
      <c r="D494" s="28">
        <f>IF(ISNA(VLOOKUP($A494,'(1) Beginning Balances'!$A:$D,3,FALSE)),0,$C494*VLOOKUP($A494,'(1) Beginning Balances'!$A:$D,3,FALSE))</f>
        <v>0</v>
      </c>
      <c r="E494" s="28">
        <f>IF(ISNA(VLOOKUP($A494,'(1) Beginning Balances'!$A:$D,4,FALSE)),0,$C494*VLOOKUP($A494,'(1) Beginning Balances'!$A:$D,4,FALSE))</f>
        <v>0</v>
      </c>
    </row>
    <row r="495" spans="1:5" x14ac:dyDescent="0.2">
      <c r="A495" s="5"/>
      <c r="B495" s="6"/>
      <c r="C495" s="9"/>
      <c r="D495" s="28">
        <f>IF(ISNA(VLOOKUP($A495,'(1) Beginning Balances'!$A:$D,3,FALSE)),0,$C495*VLOOKUP($A495,'(1) Beginning Balances'!$A:$D,3,FALSE))</f>
        <v>0</v>
      </c>
      <c r="E495" s="28">
        <f>IF(ISNA(VLOOKUP($A495,'(1) Beginning Balances'!$A:$D,4,FALSE)),0,$C495*VLOOKUP($A495,'(1) Beginning Balances'!$A:$D,4,FALSE))</f>
        <v>0</v>
      </c>
    </row>
    <row r="496" spans="1:5" x14ac:dyDescent="0.2">
      <c r="A496" s="5"/>
      <c r="B496" s="6"/>
      <c r="C496" s="9"/>
      <c r="D496" s="28">
        <f>IF(ISNA(VLOOKUP($A496,'(1) Beginning Balances'!$A:$D,3,FALSE)),0,$C496*VLOOKUP($A496,'(1) Beginning Balances'!$A:$D,3,FALSE))</f>
        <v>0</v>
      </c>
      <c r="E496" s="28">
        <f>IF(ISNA(VLOOKUP($A496,'(1) Beginning Balances'!$A:$D,4,FALSE)),0,$C496*VLOOKUP($A496,'(1) Beginning Balances'!$A:$D,4,FALSE))</f>
        <v>0</v>
      </c>
    </row>
    <row r="497" spans="1:5" x14ac:dyDescent="0.2">
      <c r="A497" s="5"/>
      <c r="B497" s="6"/>
      <c r="C497" s="9"/>
      <c r="D497" s="28">
        <f>IF(ISNA(VLOOKUP($A497,'(1) Beginning Balances'!$A:$D,3,FALSE)),0,$C497*VLOOKUP($A497,'(1) Beginning Balances'!$A:$D,3,FALSE))</f>
        <v>0</v>
      </c>
      <c r="E497" s="28">
        <f>IF(ISNA(VLOOKUP($A497,'(1) Beginning Balances'!$A:$D,4,FALSE)),0,$C497*VLOOKUP($A497,'(1) Beginning Balances'!$A:$D,4,FALSE))</f>
        <v>0</v>
      </c>
    </row>
    <row r="498" spans="1:5" x14ac:dyDescent="0.2">
      <c r="A498" s="5"/>
      <c r="B498" s="6"/>
      <c r="C498" s="9"/>
      <c r="D498" s="28">
        <f>IF(ISNA(VLOOKUP($A498,'(1) Beginning Balances'!$A:$D,3,FALSE)),0,$C498*VLOOKUP($A498,'(1) Beginning Balances'!$A:$D,3,FALSE))</f>
        <v>0</v>
      </c>
      <c r="E498" s="28">
        <f>IF(ISNA(VLOOKUP($A498,'(1) Beginning Balances'!$A:$D,4,FALSE)),0,$C498*VLOOKUP($A498,'(1) Beginning Balances'!$A:$D,4,FALSE))</f>
        <v>0</v>
      </c>
    </row>
    <row r="499" spans="1:5" x14ac:dyDescent="0.2">
      <c r="A499" s="5"/>
      <c r="B499" s="6"/>
      <c r="C499" s="9"/>
      <c r="D499" s="28">
        <f>IF(ISNA(VLOOKUP($A499,'(1) Beginning Balances'!$A:$D,3,FALSE)),0,$C499*VLOOKUP($A499,'(1) Beginning Balances'!$A:$D,3,FALSE))</f>
        <v>0</v>
      </c>
      <c r="E499" s="28">
        <f>IF(ISNA(VLOOKUP($A499,'(1) Beginning Balances'!$A:$D,4,FALSE)),0,$C499*VLOOKUP($A499,'(1) Beginning Balances'!$A:$D,4,FALSE))</f>
        <v>0</v>
      </c>
    </row>
    <row r="500" spans="1:5" x14ac:dyDescent="0.2">
      <c r="A500" s="5"/>
      <c r="B500" s="6"/>
      <c r="C500" s="9"/>
      <c r="D500" s="28">
        <f>IF(ISNA(VLOOKUP($A500,'(1) Beginning Balances'!$A:$D,3,FALSE)),0,$C500*VLOOKUP($A500,'(1) Beginning Balances'!$A:$D,3,FALSE))</f>
        <v>0</v>
      </c>
      <c r="E500" s="28">
        <f>IF(ISNA(VLOOKUP($A500,'(1) Beginning Balances'!$A:$D,4,FALSE)),0,$C500*VLOOKUP($A500,'(1) Beginning Balances'!$A:$D,4,FALSE))</f>
        <v>0</v>
      </c>
    </row>
    <row r="501" spans="1:5" x14ac:dyDescent="0.2">
      <c r="A501" s="5"/>
      <c r="B501" s="6"/>
      <c r="C501" s="9"/>
      <c r="D501" s="28">
        <f>IF(ISNA(VLOOKUP($A501,'(1) Beginning Balances'!$A:$D,3,FALSE)),0,$C501*VLOOKUP($A501,'(1) Beginning Balances'!$A:$D,3,FALSE))</f>
        <v>0</v>
      </c>
      <c r="E501" s="28">
        <f>IF(ISNA(VLOOKUP($A501,'(1) Beginning Balances'!$A:$D,4,FALSE)),0,$C501*VLOOKUP($A501,'(1) Beginning Balances'!$A:$D,4,FALSE))</f>
        <v>0</v>
      </c>
    </row>
    <row r="502" spans="1:5" x14ac:dyDescent="0.2">
      <c r="A502" s="5"/>
      <c r="B502" s="6"/>
      <c r="C502" s="9"/>
      <c r="D502" s="28">
        <f>IF(ISNA(VLOOKUP($A502,'(1) Beginning Balances'!$A:$D,3,FALSE)),0,$C502*VLOOKUP($A502,'(1) Beginning Balances'!$A:$D,3,FALSE))</f>
        <v>0</v>
      </c>
      <c r="E502" s="28">
        <f>IF(ISNA(VLOOKUP($A502,'(1) Beginning Balances'!$A:$D,4,FALSE)),0,$C502*VLOOKUP($A502,'(1) Beginning Balances'!$A:$D,4,FALSE))</f>
        <v>0</v>
      </c>
    </row>
    <row r="503" spans="1:5" x14ac:dyDescent="0.2">
      <c r="A503" s="5"/>
      <c r="B503" s="6"/>
      <c r="C503" s="9"/>
      <c r="D503" s="28">
        <f>IF(ISNA(VLOOKUP($A503,'(1) Beginning Balances'!$A:$D,3,FALSE)),0,$C503*VLOOKUP($A503,'(1) Beginning Balances'!$A:$D,3,FALSE))</f>
        <v>0</v>
      </c>
      <c r="E503" s="28">
        <f>IF(ISNA(VLOOKUP($A503,'(1) Beginning Balances'!$A:$D,4,FALSE)),0,$C503*VLOOKUP($A503,'(1) Beginning Balances'!$A:$D,4,FALSE))</f>
        <v>0</v>
      </c>
    </row>
    <row r="504" spans="1:5" x14ac:dyDescent="0.2">
      <c r="A504" s="5"/>
      <c r="B504" s="6"/>
      <c r="C504" s="9"/>
      <c r="D504" s="28">
        <f>IF(ISNA(VLOOKUP($A504,'(1) Beginning Balances'!$A:$D,3,FALSE)),0,$C504*VLOOKUP($A504,'(1) Beginning Balances'!$A:$D,3,FALSE))</f>
        <v>0</v>
      </c>
      <c r="E504" s="28">
        <f>IF(ISNA(VLOOKUP($A504,'(1) Beginning Balances'!$A:$D,4,FALSE)),0,$C504*VLOOKUP($A504,'(1) Beginning Balances'!$A:$D,4,FALSE))</f>
        <v>0</v>
      </c>
    </row>
    <row r="505" spans="1:5" x14ac:dyDescent="0.2">
      <c r="A505" s="5"/>
      <c r="B505" s="6"/>
      <c r="C505" s="9"/>
      <c r="D505" s="28">
        <f>IF(ISNA(VLOOKUP($A505,'(1) Beginning Balances'!$A:$D,3,FALSE)),0,$C505*VLOOKUP($A505,'(1) Beginning Balances'!$A:$D,3,FALSE))</f>
        <v>0</v>
      </c>
      <c r="E505" s="28">
        <f>IF(ISNA(VLOOKUP($A505,'(1) Beginning Balances'!$A:$D,4,FALSE)),0,$C505*VLOOKUP($A505,'(1) Beginning Balances'!$A:$D,4,FALSE))</f>
        <v>0</v>
      </c>
    </row>
    <row r="506" spans="1:5" x14ac:dyDescent="0.2">
      <c r="A506" s="5"/>
      <c r="B506" s="6"/>
      <c r="C506" s="9"/>
      <c r="D506" s="28">
        <f>IF(ISNA(VLOOKUP($A506,'(1) Beginning Balances'!$A:$D,3,FALSE)),0,$C506*VLOOKUP($A506,'(1) Beginning Balances'!$A:$D,3,FALSE))</f>
        <v>0</v>
      </c>
      <c r="E506" s="28">
        <f>IF(ISNA(VLOOKUP($A506,'(1) Beginning Balances'!$A:$D,4,FALSE)),0,$C506*VLOOKUP($A506,'(1) Beginning Balances'!$A:$D,4,FALSE))</f>
        <v>0</v>
      </c>
    </row>
    <row r="507" spans="1:5" x14ac:dyDescent="0.2">
      <c r="A507" s="5"/>
      <c r="B507" s="6"/>
      <c r="C507" s="9"/>
      <c r="D507" s="28">
        <f>IF(ISNA(VLOOKUP($A507,'(1) Beginning Balances'!$A:$D,3,FALSE)),0,$C507*VLOOKUP($A507,'(1) Beginning Balances'!$A:$D,3,FALSE))</f>
        <v>0</v>
      </c>
      <c r="E507" s="28">
        <f>IF(ISNA(VLOOKUP($A507,'(1) Beginning Balances'!$A:$D,4,FALSE)),0,$C507*VLOOKUP($A507,'(1) Beginning Balances'!$A:$D,4,FALSE))</f>
        <v>0</v>
      </c>
    </row>
    <row r="508" spans="1:5" x14ac:dyDescent="0.2">
      <c r="A508" s="5"/>
      <c r="B508" s="6"/>
      <c r="C508" s="9"/>
      <c r="D508" s="28">
        <f>IF(ISNA(VLOOKUP($A508,'(1) Beginning Balances'!$A:$D,3,FALSE)),0,$C508*VLOOKUP($A508,'(1) Beginning Balances'!$A:$D,3,FALSE))</f>
        <v>0</v>
      </c>
      <c r="E508" s="28">
        <f>IF(ISNA(VLOOKUP($A508,'(1) Beginning Balances'!$A:$D,4,FALSE)),0,$C508*VLOOKUP($A508,'(1) Beginning Balances'!$A:$D,4,FALSE))</f>
        <v>0</v>
      </c>
    </row>
    <row r="509" spans="1:5" x14ac:dyDescent="0.2">
      <c r="A509" s="5"/>
      <c r="B509" s="6"/>
      <c r="C509" s="9"/>
      <c r="D509" s="28">
        <f>IF(ISNA(VLOOKUP($A509,'(1) Beginning Balances'!$A:$D,3,FALSE)),0,$C509*VLOOKUP($A509,'(1) Beginning Balances'!$A:$D,3,FALSE))</f>
        <v>0</v>
      </c>
      <c r="E509" s="28">
        <f>IF(ISNA(VLOOKUP($A509,'(1) Beginning Balances'!$A:$D,4,FALSE)),0,$C509*VLOOKUP($A509,'(1) Beginning Balances'!$A:$D,4,FALSE))</f>
        <v>0</v>
      </c>
    </row>
    <row r="510" spans="1:5" x14ac:dyDescent="0.2">
      <c r="A510" s="5"/>
      <c r="B510" s="6"/>
      <c r="C510" s="9"/>
      <c r="D510" s="28">
        <f>IF(ISNA(VLOOKUP($A510,'(1) Beginning Balances'!$A:$D,3,FALSE)),0,$C510*VLOOKUP($A510,'(1) Beginning Balances'!$A:$D,3,FALSE))</f>
        <v>0</v>
      </c>
      <c r="E510" s="28">
        <f>IF(ISNA(VLOOKUP($A510,'(1) Beginning Balances'!$A:$D,4,FALSE)),0,$C510*VLOOKUP($A510,'(1) Beginning Balances'!$A:$D,4,FALSE))</f>
        <v>0</v>
      </c>
    </row>
    <row r="511" spans="1:5" x14ac:dyDescent="0.2">
      <c r="A511" s="5"/>
      <c r="B511" s="6"/>
      <c r="C511" s="9"/>
      <c r="D511" s="28">
        <f>IF(ISNA(VLOOKUP($A511,'(1) Beginning Balances'!$A:$D,3,FALSE)),0,$C511*VLOOKUP($A511,'(1) Beginning Balances'!$A:$D,3,FALSE))</f>
        <v>0</v>
      </c>
      <c r="E511" s="28">
        <f>IF(ISNA(VLOOKUP($A511,'(1) Beginning Balances'!$A:$D,4,FALSE)),0,$C511*VLOOKUP($A511,'(1) Beginning Balances'!$A:$D,4,FALSE))</f>
        <v>0</v>
      </c>
    </row>
    <row r="512" spans="1:5" x14ac:dyDescent="0.2">
      <c r="A512" s="5"/>
      <c r="B512" s="6"/>
      <c r="C512" s="9"/>
      <c r="D512" s="28">
        <f>IF(ISNA(VLOOKUP($A512,'(1) Beginning Balances'!$A:$D,3,FALSE)),0,$C512*VLOOKUP($A512,'(1) Beginning Balances'!$A:$D,3,FALSE))</f>
        <v>0</v>
      </c>
      <c r="E512" s="28">
        <f>IF(ISNA(VLOOKUP($A512,'(1) Beginning Balances'!$A:$D,4,FALSE)),0,$C512*VLOOKUP($A512,'(1) Beginning Balances'!$A:$D,4,FALSE))</f>
        <v>0</v>
      </c>
    </row>
    <row r="513" spans="1:5" x14ac:dyDescent="0.2">
      <c r="A513" s="5"/>
      <c r="B513" s="6"/>
      <c r="C513" s="9"/>
      <c r="D513" s="28">
        <f>IF(ISNA(VLOOKUP($A513,'(1) Beginning Balances'!$A:$D,3,FALSE)),0,$C513*VLOOKUP($A513,'(1) Beginning Balances'!$A:$D,3,FALSE))</f>
        <v>0</v>
      </c>
      <c r="E513" s="28">
        <f>IF(ISNA(VLOOKUP($A513,'(1) Beginning Balances'!$A:$D,4,FALSE)),0,$C513*VLOOKUP($A513,'(1) Beginning Balances'!$A:$D,4,FALSE))</f>
        <v>0</v>
      </c>
    </row>
    <row r="514" spans="1:5" x14ac:dyDescent="0.2">
      <c r="A514" s="5"/>
      <c r="B514" s="6"/>
      <c r="C514" s="9"/>
      <c r="D514" s="28">
        <f>IF(ISNA(VLOOKUP($A514,'(1) Beginning Balances'!$A:$D,3,FALSE)),0,$C514*VLOOKUP($A514,'(1) Beginning Balances'!$A:$D,3,FALSE))</f>
        <v>0</v>
      </c>
      <c r="E514" s="28">
        <f>IF(ISNA(VLOOKUP($A514,'(1) Beginning Balances'!$A:$D,4,FALSE)),0,$C514*VLOOKUP($A514,'(1) Beginning Balances'!$A:$D,4,FALSE))</f>
        <v>0</v>
      </c>
    </row>
    <row r="515" spans="1:5" x14ac:dyDescent="0.2">
      <c r="A515" s="5"/>
      <c r="B515" s="6"/>
      <c r="C515" s="9"/>
      <c r="D515" s="28">
        <f>IF(ISNA(VLOOKUP($A515,'(1) Beginning Balances'!$A:$D,3,FALSE)),0,$C515*VLOOKUP($A515,'(1) Beginning Balances'!$A:$D,3,FALSE))</f>
        <v>0</v>
      </c>
      <c r="E515" s="28">
        <f>IF(ISNA(VLOOKUP($A515,'(1) Beginning Balances'!$A:$D,4,FALSE)),0,$C515*VLOOKUP($A515,'(1) Beginning Balances'!$A:$D,4,FALSE))</f>
        <v>0</v>
      </c>
    </row>
    <row r="516" spans="1:5" x14ac:dyDescent="0.2">
      <c r="A516" s="5"/>
      <c r="B516" s="6"/>
      <c r="C516" s="9"/>
      <c r="D516" s="28">
        <f>IF(ISNA(VLOOKUP($A516,'(1) Beginning Balances'!$A:$D,3,FALSE)),0,$C516*VLOOKUP($A516,'(1) Beginning Balances'!$A:$D,3,FALSE))</f>
        <v>0</v>
      </c>
      <c r="E516" s="28">
        <f>IF(ISNA(VLOOKUP($A516,'(1) Beginning Balances'!$A:$D,4,FALSE)),0,$C516*VLOOKUP($A516,'(1) Beginning Balances'!$A:$D,4,FALSE))</f>
        <v>0</v>
      </c>
    </row>
    <row r="517" spans="1:5" x14ac:dyDescent="0.2">
      <c r="A517" s="5"/>
      <c r="B517" s="6"/>
      <c r="C517" s="9"/>
      <c r="D517" s="28">
        <f>IF(ISNA(VLOOKUP($A517,'(1) Beginning Balances'!$A:$D,3,FALSE)),0,$C517*VLOOKUP($A517,'(1) Beginning Balances'!$A:$D,3,FALSE))</f>
        <v>0</v>
      </c>
      <c r="E517" s="28">
        <f>IF(ISNA(VLOOKUP($A517,'(1) Beginning Balances'!$A:$D,4,FALSE)),0,$C517*VLOOKUP($A517,'(1) Beginning Balances'!$A:$D,4,FALSE))</f>
        <v>0</v>
      </c>
    </row>
    <row r="518" spans="1:5" x14ac:dyDescent="0.2">
      <c r="A518" s="5"/>
      <c r="B518" s="6"/>
      <c r="C518" s="9"/>
      <c r="D518" s="28">
        <f>IF(ISNA(VLOOKUP($A518,'(1) Beginning Balances'!$A:$D,3,FALSE)),0,$C518*VLOOKUP($A518,'(1) Beginning Balances'!$A:$D,3,FALSE))</f>
        <v>0</v>
      </c>
      <c r="E518" s="28">
        <f>IF(ISNA(VLOOKUP($A518,'(1) Beginning Balances'!$A:$D,4,FALSE)),0,$C518*VLOOKUP($A518,'(1) Beginning Balances'!$A:$D,4,FALSE))</f>
        <v>0</v>
      </c>
    </row>
    <row r="519" spans="1:5" x14ac:dyDescent="0.2">
      <c r="A519" s="5"/>
      <c r="B519" s="6"/>
      <c r="C519" s="9"/>
      <c r="D519" s="28">
        <f>IF(ISNA(VLOOKUP($A519,'(1) Beginning Balances'!$A:$D,3,FALSE)),0,$C519*VLOOKUP($A519,'(1) Beginning Balances'!$A:$D,3,FALSE))</f>
        <v>0</v>
      </c>
      <c r="E519" s="28">
        <f>IF(ISNA(VLOOKUP($A519,'(1) Beginning Balances'!$A:$D,4,FALSE)),0,$C519*VLOOKUP($A519,'(1) Beginning Balances'!$A:$D,4,FALSE))</f>
        <v>0</v>
      </c>
    </row>
    <row r="520" spans="1:5" x14ac:dyDescent="0.2">
      <c r="A520" s="5"/>
      <c r="B520" s="6"/>
      <c r="C520" s="9"/>
      <c r="D520" s="28">
        <f>IF(ISNA(VLOOKUP($A520,'(1) Beginning Balances'!$A:$D,3,FALSE)),0,$C520*VLOOKUP($A520,'(1) Beginning Balances'!$A:$D,3,FALSE))</f>
        <v>0</v>
      </c>
      <c r="E520" s="28">
        <f>IF(ISNA(VLOOKUP($A520,'(1) Beginning Balances'!$A:$D,4,FALSE)),0,$C520*VLOOKUP($A520,'(1) Beginning Balances'!$A:$D,4,FALSE))</f>
        <v>0</v>
      </c>
    </row>
    <row r="521" spans="1:5" x14ac:dyDescent="0.2">
      <c r="A521" s="5"/>
      <c r="B521" s="6"/>
      <c r="C521" s="9"/>
      <c r="D521" s="28">
        <f>IF(ISNA(VLOOKUP($A521,'(1) Beginning Balances'!$A:$D,3,FALSE)),0,$C521*VLOOKUP($A521,'(1) Beginning Balances'!$A:$D,3,FALSE))</f>
        <v>0</v>
      </c>
      <c r="E521" s="28">
        <f>IF(ISNA(VLOOKUP($A521,'(1) Beginning Balances'!$A:$D,4,FALSE)),0,$C521*VLOOKUP($A521,'(1) Beginning Balances'!$A:$D,4,FALSE))</f>
        <v>0</v>
      </c>
    </row>
    <row r="522" spans="1:5" x14ac:dyDescent="0.2">
      <c r="A522" s="5"/>
      <c r="B522" s="6"/>
      <c r="C522" s="9"/>
      <c r="D522" s="28">
        <f>IF(ISNA(VLOOKUP($A522,'(1) Beginning Balances'!$A:$D,3,FALSE)),0,$C522*VLOOKUP($A522,'(1) Beginning Balances'!$A:$D,3,FALSE))</f>
        <v>0</v>
      </c>
      <c r="E522" s="28">
        <f>IF(ISNA(VLOOKUP($A522,'(1) Beginning Balances'!$A:$D,4,FALSE)),0,$C522*VLOOKUP($A522,'(1) Beginning Balances'!$A:$D,4,FALSE))</f>
        <v>0</v>
      </c>
    </row>
    <row r="523" spans="1:5" x14ac:dyDescent="0.2">
      <c r="A523" s="5"/>
      <c r="B523" s="6"/>
      <c r="C523" s="9"/>
      <c r="D523" s="28">
        <f>IF(ISNA(VLOOKUP($A523,'(1) Beginning Balances'!$A:$D,3,FALSE)),0,$C523*VLOOKUP($A523,'(1) Beginning Balances'!$A:$D,3,FALSE))</f>
        <v>0</v>
      </c>
      <c r="E523" s="28">
        <f>IF(ISNA(VLOOKUP($A523,'(1) Beginning Balances'!$A:$D,4,FALSE)),0,$C523*VLOOKUP($A523,'(1) Beginning Balances'!$A:$D,4,FALSE))</f>
        <v>0</v>
      </c>
    </row>
    <row r="524" spans="1:5" x14ac:dyDescent="0.2">
      <c r="A524" s="5"/>
      <c r="B524" s="6"/>
      <c r="C524" s="9"/>
      <c r="D524" s="28">
        <f>IF(ISNA(VLOOKUP($A524,'(1) Beginning Balances'!$A:$D,3,FALSE)),0,$C524*VLOOKUP($A524,'(1) Beginning Balances'!$A:$D,3,FALSE))</f>
        <v>0</v>
      </c>
      <c r="E524" s="28">
        <f>IF(ISNA(VLOOKUP($A524,'(1) Beginning Balances'!$A:$D,4,FALSE)),0,$C524*VLOOKUP($A524,'(1) Beginning Balances'!$A:$D,4,FALSE))</f>
        <v>0</v>
      </c>
    </row>
    <row r="525" spans="1:5" x14ac:dyDescent="0.2">
      <c r="A525" s="5"/>
      <c r="B525" s="6"/>
      <c r="C525" s="9"/>
      <c r="D525" s="28">
        <f>IF(ISNA(VLOOKUP($A525,'(1) Beginning Balances'!$A:$D,3,FALSE)),0,$C525*VLOOKUP($A525,'(1) Beginning Balances'!$A:$D,3,FALSE))</f>
        <v>0</v>
      </c>
      <c r="E525" s="28">
        <f>IF(ISNA(VLOOKUP($A525,'(1) Beginning Balances'!$A:$D,4,FALSE)),0,$C525*VLOOKUP($A525,'(1) Beginning Balances'!$A:$D,4,FALSE))</f>
        <v>0</v>
      </c>
    </row>
    <row r="526" spans="1:5" x14ac:dyDescent="0.2">
      <c r="A526" s="5"/>
      <c r="B526" s="6"/>
      <c r="C526" s="9"/>
      <c r="D526" s="28">
        <f>IF(ISNA(VLOOKUP($A526,'(1) Beginning Balances'!$A:$D,3,FALSE)),0,$C526*VLOOKUP($A526,'(1) Beginning Balances'!$A:$D,3,FALSE))</f>
        <v>0</v>
      </c>
      <c r="E526" s="28">
        <f>IF(ISNA(VLOOKUP($A526,'(1) Beginning Balances'!$A:$D,4,FALSE)),0,$C526*VLOOKUP($A526,'(1) Beginning Balances'!$A:$D,4,FALSE))</f>
        <v>0</v>
      </c>
    </row>
    <row r="527" spans="1:5" x14ac:dyDescent="0.2">
      <c r="A527" s="5"/>
      <c r="B527" s="6"/>
      <c r="C527" s="9"/>
      <c r="D527" s="28">
        <f>IF(ISNA(VLOOKUP($A527,'(1) Beginning Balances'!$A:$D,3,FALSE)),0,$C527*VLOOKUP($A527,'(1) Beginning Balances'!$A:$D,3,FALSE))</f>
        <v>0</v>
      </c>
      <c r="E527" s="28">
        <f>IF(ISNA(VLOOKUP($A527,'(1) Beginning Balances'!$A:$D,4,FALSE)),0,$C527*VLOOKUP($A527,'(1) Beginning Balances'!$A:$D,4,FALSE))</f>
        <v>0</v>
      </c>
    </row>
    <row r="528" spans="1:5" x14ac:dyDescent="0.2">
      <c r="A528" s="5"/>
      <c r="B528" s="6"/>
      <c r="C528" s="9"/>
      <c r="D528" s="28">
        <f>IF(ISNA(VLOOKUP($A528,'(1) Beginning Balances'!$A:$D,3,FALSE)),0,$C528*VLOOKUP($A528,'(1) Beginning Balances'!$A:$D,3,FALSE))</f>
        <v>0</v>
      </c>
      <c r="E528" s="28">
        <f>IF(ISNA(VLOOKUP($A528,'(1) Beginning Balances'!$A:$D,4,FALSE)),0,$C528*VLOOKUP($A528,'(1) Beginning Balances'!$A:$D,4,FALSE))</f>
        <v>0</v>
      </c>
    </row>
    <row r="529" spans="1:5" x14ac:dyDescent="0.2">
      <c r="A529" s="5"/>
      <c r="B529" s="6"/>
      <c r="C529" s="9"/>
      <c r="D529" s="28">
        <f>IF(ISNA(VLOOKUP($A529,'(1) Beginning Balances'!$A:$D,3,FALSE)),0,$C529*VLOOKUP($A529,'(1) Beginning Balances'!$A:$D,3,FALSE))</f>
        <v>0</v>
      </c>
      <c r="E529" s="28">
        <f>IF(ISNA(VLOOKUP($A529,'(1) Beginning Balances'!$A:$D,4,FALSE)),0,$C529*VLOOKUP($A529,'(1) Beginning Balances'!$A:$D,4,FALSE))</f>
        <v>0</v>
      </c>
    </row>
    <row r="530" spans="1:5" x14ac:dyDescent="0.2">
      <c r="A530" s="5"/>
      <c r="B530" s="6"/>
      <c r="C530" s="9"/>
      <c r="D530" s="28">
        <f>IF(ISNA(VLOOKUP($A530,'(1) Beginning Balances'!$A:$D,3,FALSE)),0,$C530*VLOOKUP($A530,'(1) Beginning Balances'!$A:$D,3,FALSE))</f>
        <v>0</v>
      </c>
      <c r="E530" s="28">
        <f>IF(ISNA(VLOOKUP($A530,'(1) Beginning Balances'!$A:$D,4,FALSE)),0,$C530*VLOOKUP($A530,'(1) Beginning Balances'!$A:$D,4,FALSE))</f>
        <v>0</v>
      </c>
    </row>
    <row r="531" spans="1:5" x14ac:dyDescent="0.2">
      <c r="A531" s="5"/>
      <c r="B531" s="6"/>
      <c r="C531" s="9"/>
      <c r="D531" s="28">
        <f>IF(ISNA(VLOOKUP($A531,'(1) Beginning Balances'!$A:$D,3,FALSE)),0,$C531*VLOOKUP($A531,'(1) Beginning Balances'!$A:$D,3,FALSE))</f>
        <v>0</v>
      </c>
      <c r="E531" s="28">
        <f>IF(ISNA(VLOOKUP($A531,'(1) Beginning Balances'!$A:$D,4,FALSE)),0,$C531*VLOOKUP($A531,'(1) Beginning Balances'!$A:$D,4,FALSE))</f>
        <v>0</v>
      </c>
    </row>
    <row r="532" spans="1:5" x14ac:dyDescent="0.2">
      <c r="A532" s="5"/>
      <c r="B532" s="6"/>
      <c r="C532" s="9"/>
      <c r="D532" s="28">
        <f>IF(ISNA(VLOOKUP($A532,'(1) Beginning Balances'!$A:$D,3,FALSE)),0,$C532*VLOOKUP($A532,'(1) Beginning Balances'!$A:$D,3,FALSE))</f>
        <v>0</v>
      </c>
      <c r="E532" s="28">
        <f>IF(ISNA(VLOOKUP($A532,'(1) Beginning Balances'!$A:$D,4,FALSE)),0,$C532*VLOOKUP($A532,'(1) Beginning Balances'!$A:$D,4,FALSE))</f>
        <v>0</v>
      </c>
    </row>
    <row r="533" spans="1:5" x14ac:dyDescent="0.2">
      <c r="A533" s="5"/>
      <c r="B533" s="6"/>
      <c r="C533" s="9"/>
      <c r="D533" s="28">
        <f>IF(ISNA(VLOOKUP($A533,'(1) Beginning Balances'!$A:$D,3,FALSE)),0,$C533*VLOOKUP($A533,'(1) Beginning Balances'!$A:$D,3,FALSE))</f>
        <v>0</v>
      </c>
      <c r="E533" s="28">
        <f>IF(ISNA(VLOOKUP($A533,'(1) Beginning Balances'!$A:$D,4,FALSE)),0,$C533*VLOOKUP($A533,'(1) Beginning Balances'!$A:$D,4,FALSE))</f>
        <v>0</v>
      </c>
    </row>
    <row r="534" spans="1:5" x14ac:dyDescent="0.2">
      <c r="A534" s="5"/>
      <c r="B534" s="6"/>
      <c r="C534" s="9"/>
      <c r="D534" s="28">
        <f>IF(ISNA(VLOOKUP($A534,'(1) Beginning Balances'!$A:$D,3,FALSE)),0,$C534*VLOOKUP($A534,'(1) Beginning Balances'!$A:$D,3,FALSE))</f>
        <v>0</v>
      </c>
      <c r="E534" s="28">
        <f>IF(ISNA(VLOOKUP($A534,'(1) Beginning Balances'!$A:$D,4,FALSE)),0,$C534*VLOOKUP($A534,'(1) Beginning Balances'!$A:$D,4,FALSE))</f>
        <v>0</v>
      </c>
    </row>
    <row r="535" spans="1:5" x14ac:dyDescent="0.2">
      <c r="A535" s="5"/>
      <c r="B535" s="6"/>
      <c r="C535" s="9"/>
      <c r="D535" s="28">
        <f>IF(ISNA(VLOOKUP($A535,'(1) Beginning Balances'!$A:$D,3,FALSE)),0,$C535*VLOOKUP($A535,'(1) Beginning Balances'!$A:$D,3,FALSE))</f>
        <v>0</v>
      </c>
      <c r="E535" s="28">
        <f>IF(ISNA(VLOOKUP($A535,'(1) Beginning Balances'!$A:$D,4,FALSE)),0,$C535*VLOOKUP($A535,'(1) Beginning Balances'!$A:$D,4,FALSE))</f>
        <v>0</v>
      </c>
    </row>
    <row r="536" spans="1:5" x14ac:dyDescent="0.2">
      <c r="A536" s="5"/>
      <c r="B536" s="6"/>
      <c r="C536" s="9"/>
      <c r="D536" s="28">
        <f>IF(ISNA(VLOOKUP($A536,'(1) Beginning Balances'!$A:$D,3,FALSE)),0,$C536*VLOOKUP($A536,'(1) Beginning Balances'!$A:$D,3,FALSE))</f>
        <v>0</v>
      </c>
      <c r="E536" s="28">
        <f>IF(ISNA(VLOOKUP($A536,'(1) Beginning Balances'!$A:$D,4,FALSE)),0,$C536*VLOOKUP($A536,'(1) Beginning Balances'!$A:$D,4,FALSE))</f>
        <v>0</v>
      </c>
    </row>
    <row r="537" spans="1:5" x14ac:dyDescent="0.2">
      <c r="A537" s="5"/>
      <c r="B537" s="6"/>
      <c r="C537" s="9"/>
      <c r="D537" s="28">
        <f>IF(ISNA(VLOOKUP($A537,'(1) Beginning Balances'!$A:$D,3,FALSE)),0,$C537*VLOOKUP($A537,'(1) Beginning Balances'!$A:$D,3,FALSE))</f>
        <v>0</v>
      </c>
      <c r="E537" s="28">
        <f>IF(ISNA(VLOOKUP($A537,'(1) Beginning Balances'!$A:$D,4,FALSE)),0,$C537*VLOOKUP($A537,'(1) Beginning Balances'!$A:$D,4,FALSE))</f>
        <v>0</v>
      </c>
    </row>
    <row r="538" spans="1:5" x14ac:dyDescent="0.2">
      <c r="A538" s="5"/>
      <c r="B538" s="6"/>
      <c r="C538" s="9"/>
      <c r="D538" s="28">
        <f>IF(ISNA(VLOOKUP($A538,'(1) Beginning Balances'!$A:$D,3,FALSE)),0,$C538*VLOOKUP($A538,'(1) Beginning Balances'!$A:$D,3,FALSE))</f>
        <v>0</v>
      </c>
      <c r="E538" s="28">
        <f>IF(ISNA(VLOOKUP($A538,'(1) Beginning Balances'!$A:$D,4,FALSE)),0,$C538*VLOOKUP($A538,'(1) Beginning Balances'!$A:$D,4,FALSE))</f>
        <v>0</v>
      </c>
    </row>
    <row r="539" spans="1:5" x14ac:dyDescent="0.2">
      <c r="A539" s="5"/>
      <c r="B539" s="6"/>
      <c r="C539" s="9"/>
      <c r="D539" s="28">
        <f>IF(ISNA(VLOOKUP($A539,'(1) Beginning Balances'!$A:$D,3,FALSE)),0,$C539*VLOOKUP($A539,'(1) Beginning Balances'!$A:$D,3,FALSE))</f>
        <v>0</v>
      </c>
      <c r="E539" s="28">
        <f>IF(ISNA(VLOOKUP($A539,'(1) Beginning Balances'!$A:$D,4,FALSE)),0,$C539*VLOOKUP($A539,'(1) Beginning Balances'!$A:$D,4,FALSE))</f>
        <v>0</v>
      </c>
    </row>
    <row r="540" spans="1:5" x14ac:dyDescent="0.2">
      <c r="A540" s="5"/>
      <c r="B540" s="6"/>
      <c r="C540" s="9"/>
      <c r="D540" s="28">
        <f>IF(ISNA(VLOOKUP($A540,'(1) Beginning Balances'!$A:$D,3,FALSE)),0,$C540*VLOOKUP($A540,'(1) Beginning Balances'!$A:$D,3,FALSE))</f>
        <v>0</v>
      </c>
      <c r="E540" s="28">
        <f>IF(ISNA(VLOOKUP($A540,'(1) Beginning Balances'!$A:$D,4,FALSE)),0,$C540*VLOOKUP($A540,'(1) Beginning Balances'!$A:$D,4,FALSE))</f>
        <v>0</v>
      </c>
    </row>
    <row r="541" spans="1:5" x14ac:dyDescent="0.2">
      <c r="A541" s="5"/>
      <c r="B541" s="6"/>
      <c r="C541" s="9"/>
      <c r="D541" s="28">
        <f>IF(ISNA(VLOOKUP($A541,'(1) Beginning Balances'!$A:$D,3,FALSE)),0,$C541*VLOOKUP($A541,'(1) Beginning Balances'!$A:$D,3,FALSE))</f>
        <v>0</v>
      </c>
      <c r="E541" s="28">
        <f>IF(ISNA(VLOOKUP($A541,'(1) Beginning Balances'!$A:$D,4,FALSE)),0,$C541*VLOOKUP($A541,'(1) Beginning Balances'!$A:$D,4,FALSE))</f>
        <v>0</v>
      </c>
    </row>
    <row r="542" spans="1:5" x14ac:dyDescent="0.2">
      <c r="A542" s="5"/>
      <c r="B542" s="6"/>
      <c r="C542" s="9"/>
      <c r="D542" s="28">
        <f>IF(ISNA(VLOOKUP($A542,'(1) Beginning Balances'!$A:$D,3,FALSE)),0,$C542*VLOOKUP($A542,'(1) Beginning Balances'!$A:$D,3,FALSE))</f>
        <v>0</v>
      </c>
      <c r="E542" s="28">
        <f>IF(ISNA(VLOOKUP($A542,'(1) Beginning Balances'!$A:$D,4,FALSE)),0,$C542*VLOOKUP($A542,'(1) Beginning Balances'!$A:$D,4,FALSE))</f>
        <v>0</v>
      </c>
    </row>
    <row r="543" spans="1:5" x14ac:dyDescent="0.2">
      <c r="A543" s="5"/>
      <c r="B543" s="6"/>
      <c r="C543" s="9"/>
      <c r="D543" s="28">
        <f>IF(ISNA(VLOOKUP($A543,'(1) Beginning Balances'!$A:$D,3,FALSE)),0,$C543*VLOOKUP($A543,'(1) Beginning Balances'!$A:$D,3,FALSE))</f>
        <v>0</v>
      </c>
      <c r="E543" s="28">
        <f>IF(ISNA(VLOOKUP($A543,'(1) Beginning Balances'!$A:$D,4,FALSE)),0,$C543*VLOOKUP($A543,'(1) Beginning Balances'!$A:$D,4,FALSE))</f>
        <v>0</v>
      </c>
    </row>
    <row r="544" spans="1:5" x14ac:dyDescent="0.2">
      <c r="A544" s="5"/>
      <c r="B544" s="6"/>
      <c r="C544" s="9"/>
      <c r="D544" s="28">
        <f>IF(ISNA(VLOOKUP($A544,'(1) Beginning Balances'!$A:$D,3,FALSE)),0,$C544*VLOOKUP($A544,'(1) Beginning Balances'!$A:$D,3,FALSE))</f>
        <v>0</v>
      </c>
      <c r="E544" s="28">
        <f>IF(ISNA(VLOOKUP($A544,'(1) Beginning Balances'!$A:$D,4,FALSE)),0,$C544*VLOOKUP($A544,'(1) Beginning Balances'!$A:$D,4,FALSE))</f>
        <v>0</v>
      </c>
    </row>
    <row r="545" spans="1:5" x14ac:dyDescent="0.2">
      <c r="A545" s="5"/>
      <c r="B545" s="6"/>
      <c r="C545" s="9"/>
      <c r="D545" s="28">
        <f>IF(ISNA(VLOOKUP($A545,'(1) Beginning Balances'!$A:$D,3,FALSE)),0,$C545*VLOOKUP($A545,'(1) Beginning Balances'!$A:$D,3,FALSE))</f>
        <v>0</v>
      </c>
      <c r="E545" s="28">
        <f>IF(ISNA(VLOOKUP($A545,'(1) Beginning Balances'!$A:$D,4,FALSE)),0,$C545*VLOOKUP($A545,'(1) Beginning Balances'!$A:$D,4,FALSE))</f>
        <v>0</v>
      </c>
    </row>
    <row r="546" spans="1:5" x14ac:dyDescent="0.2">
      <c r="A546" s="5"/>
      <c r="B546" s="6"/>
      <c r="C546" s="9"/>
      <c r="D546" s="28">
        <f>IF(ISNA(VLOOKUP($A546,'(1) Beginning Balances'!$A:$D,3,FALSE)),0,$C546*VLOOKUP($A546,'(1) Beginning Balances'!$A:$D,3,FALSE))</f>
        <v>0</v>
      </c>
      <c r="E546" s="28">
        <f>IF(ISNA(VLOOKUP($A546,'(1) Beginning Balances'!$A:$D,4,FALSE)),0,$C546*VLOOKUP($A546,'(1) Beginning Balances'!$A:$D,4,FALSE))</f>
        <v>0</v>
      </c>
    </row>
    <row r="547" spans="1:5" x14ac:dyDescent="0.2">
      <c r="A547" s="5"/>
      <c r="B547" s="6"/>
      <c r="C547" s="9"/>
      <c r="D547" s="28">
        <f>IF(ISNA(VLOOKUP($A547,'(1) Beginning Balances'!$A:$D,3,FALSE)),0,$C547*VLOOKUP($A547,'(1) Beginning Balances'!$A:$D,3,FALSE))</f>
        <v>0</v>
      </c>
      <c r="E547" s="28">
        <f>IF(ISNA(VLOOKUP($A547,'(1) Beginning Balances'!$A:$D,4,FALSE)),0,$C547*VLOOKUP($A547,'(1) Beginning Balances'!$A:$D,4,FALSE))</f>
        <v>0</v>
      </c>
    </row>
    <row r="548" spans="1:5" x14ac:dyDescent="0.2">
      <c r="A548" s="5"/>
      <c r="B548" s="6"/>
      <c r="C548" s="9"/>
      <c r="D548" s="28">
        <f>IF(ISNA(VLOOKUP($A548,'(1) Beginning Balances'!$A:$D,3,FALSE)),0,$C548*VLOOKUP($A548,'(1) Beginning Balances'!$A:$D,3,FALSE))</f>
        <v>0</v>
      </c>
      <c r="E548" s="28">
        <f>IF(ISNA(VLOOKUP($A548,'(1) Beginning Balances'!$A:$D,4,FALSE)),0,$C548*VLOOKUP($A548,'(1) Beginning Balances'!$A:$D,4,FALSE))</f>
        <v>0</v>
      </c>
    </row>
    <row r="549" spans="1:5" x14ac:dyDescent="0.2">
      <c r="A549" s="5"/>
      <c r="B549" s="6"/>
      <c r="C549" s="9"/>
      <c r="D549" s="28">
        <f>IF(ISNA(VLOOKUP($A549,'(1) Beginning Balances'!$A:$D,3,FALSE)),0,$C549*VLOOKUP($A549,'(1) Beginning Balances'!$A:$D,3,FALSE))</f>
        <v>0</v>
      </c>
      <c r="E549" s="28">
        <f>IF(ISNA(VLOOKUP($A549,'(1) Beginning Balances'!$A:$D,4,FALSE)),0,$C549*VLOOKUP($A549,'(1) Beginning Balances'!$A:$D,4,FALSE))</f>
        <v>0</v>
      </c>
    </row>
    <row r="550" spans="1:5" x14ac:dyDescent="0.2">
      <c r="A550" s="5"/>
      <c r="B550" s="6"/>
      <c r="C550" s="9"/>
      <c r="D550" s="28">
        <f>IF(ISNA(VLOOKUP($A550,'(1) Beginning Balances'!$A:$D,3,FALSE)),0,$C550*VLOOKUP($A550,'(1) Beginning Balances'!$A:$D,3,FALSE))</f>
        <v>0</v>
      </c>
      <c r="E550" s="28">
        <f>IF(ISNA(VLOOKUP($A550,'(1) Beginning Balances'!$A:$D,4,FALSE)),0,$C550*VLOOKUP($A550,'(1) Beginning Balances'!$A:$D,4,FALSE))</f>
        <v>0</v>
      </c>
    </row>
    <row r="551" spans="1:5" x14ac:dyDescent="0.2">
      <c r="A551" s="5"/>
      <c r="B551" s="6"/>
      <c r="C551" s="9"/>
      <c r="D551" s="28">
        <f>IF(ISNA(VLOOKUP($A551,'(1) Beginning Balances'!$A:$D,3,FALSE)),0,$C551*VLOOKUP($A551,'(1) Beginning Balances'!$A:$D,3,FALSE))</f>
        <v>0</v>
      </c>
      <c r="E551" s="28">
        <f>IF(ISNA(VLOOKUP($A551,'(1) Beginning Balances'!$A:$D,4,FALSE)),0,$C551*VLOOKUP($A551,'(1) Beginning Balances'!$A:$D,4,FALSE))</f>
        <v>0</v>
      </c>
    </row>
    <row r="552" spans="1:5" x14ac:dyDescent="0.2">
      <c r="A552" s="5"/>
      <c r="B552" s="6"/>
      <c r="C552" s="9"/>
      <c r="D552" s="28">
        <f>IF(ISNA(VLOOKUP($A552,'(1) Beginning Balances'!$A:$D,3,FALSE)),0,$C552*VLOOKUP($A552,'(1) Beginning Balances'!$A:$D,3,FALSE))</f>
        <v>0</v>
      </c>
      <c r="E552" s="28">
        <f>IF(ISNA(VLOOKUP($A552,'(1) Beginning Balances'!$A:$D,4,FALSE)),0,$C552*VLOOKUP($A552,'(1) Beginning Balances'!$A:$D,4,FALSE))</f>
        <v>0</v>
      </c>
    </row>
    <row r="553" spans="1:5" x14ac:dyDescent="0.2">
      <c r="A553" s="5"/>
      <c r="B553" s="6"/>
      <c r="C553" s="9"/>
      <c r="D553" s="28">
        <f>IF(ISNA(VLOOKUP($A553,'(1) Beginning Balances'!$A:$D,3,FALSE)),0,$C553*VLOOKUP($A553,'(1) Beginning Balances'!$A:$D,3,FALSE))</f>
        <v>0</v>
      </c>
      <c r="E553" s="28">
        <f>IF(ISNA(VLOOKUP($A553,'(1) Beginning Balances'!$A:$D,4,FALSE)),0,$C553*VLOOKUP($A553,'(1) Beginning Balances'!$A:$D,4,FALSE))</f>
        <v>0</v>
      </c>
    </row>
    <row r="554" spans="1:5" x14ac:dyDescent="0.2">
      <c r="A554" s="5"/>
      <c r="B554" s="6"/>
      <c r="C554" s="9"/>
      <c r="D554" s="28">
        <f>IF(ISNA(VLOOKUP($A554,'(1) Beginning Balances'!$A:$D,3,FALSE)),0,$C554*VLOOKUP($A554,'(1) Beginning Balances'!$A:$D,3,FALSE))</f>
        <v>0</v>
      </c>
      <c r="E554" s="28">
        <f>IF(ISNA(VLOOKUP($A554,'(1) Beginning Balances'!$A:$D,4,FALSE)),0,$C554*VLOOKUP($A554,'(1) Beginning Balances'!$A:$D,4,FALSE))</f>
        <v>0</v>
      </c>
    </row>
    <row r="555" spans="1:5" x14ac:dyDescent="0.2">
      <c r="A555" s="5"/>
      <c r="B555" s="6"/>
      <c r="C555" s="9"/>
      <c r="D555" s="28">
        <f>IF(ISNA(VLOOKUP($A555,'(1) Beginning Balances'!$A:$D,3,FALSE)),0,$C555*VLOOKUP($A555,'(1) Beginning Balances'!$A:$D,3,FALSE))</f>
        <v>0</v>
      </c>
      <c r="E555" s="28">
        <f>IF(ISNA(VLOOKUP($A555,'(1) Beginning Balances'!$A:$D,4,FALSE)),0,$C555*VLOOKUP($A555,'(1) Beginning Balances'!$A:$D,4,FALSE))</f>
        <v>0</v>
      </c>
    </row>
    <row r="556" spans="1:5" x14ac:dyDescent="0.2">
      <c r="A556" s="5"/>
      <c r="B556" s="6"/>
      <c r="C556" s="9"/>
      <c r="D556" s="28">
        <f>IF(ISNA(VLOOKUP($A556,'(1) Beginning Balances'!$A:$D,3,FALSE)),0,$C556*VLOOKUP($A556,'(1) Beginning Balances'!$A:$D,3,FALSE))</f>
        <v>0</v>
      </c>
      <c r="E556" s="28">
        <f>IF(ISNA(VLOOKUP($A556,'(1) Beginning Balances'!$A:$D,4,FALSE)),0,$C556*VLOOKUP($A556,'(1) Beginning Balances'!$A:$D,4,FALSE))</f>
        <v>0</v>
      </c>
    </row>
    <row r="557" spans="1:5" x14ac:dyDescent="0.2">
      <c r="A557" s="5"/>
      <c r="B557" s="6"/>
      <c r="C557" s="9"/>
      <c r="D557" s="28">
        <f>IF(ISNA(VLOOKUP($A557,'(1) Beginning Balances'!$A:$D,3,FALSE)),0,$C557*VLOOKUP($A557,'(1) Beginning Balances'!$A:$D,3,FALSE))</f>
        <v>0</v>
      </c>
      <c r="E557" s="28">
        <f>IF(ISNA(VLOOKUP($A557,'(1) Beginning Balances'!$A:$D,4,FALSE)),0,$C557*VLOOKUP($A557,'(1) Beginning Balances'!$A:$D,4,FALSE))</f>
        <v>0</v>
      </c>
    </row>
    <row r="558" spans="1:5" x14ac:dyDescent="0.2">
      <c r="A558" s="5"/>
      <c r="B558" s="6"/>
      <c r="C558" s="9"/>
      <c r="D558" s="28">
        <f>IF(ISNA(VLOOKUP($A558,'(1) Beginning Balances'!$A:$D,3,FALSE)),0,$C558*VLOOKUP($A558,'(1) Beginning Balances'!$A:$D,3,FALSE))</f>
        <v>0</v>
      </c>
      <c r="E558" s="28">
        <f>IF(ISNA(VLOOKUP($A558,'(1) Beginning Balances'!$A:$D,4,FALSE)),0,$C558*VLOOKUP($A558,'(1) Beginning Balances'!$A:$D,4,FALSE))</f>
        <v>0</v>
      </c>
    </row>
    <row r="559" spans="1:5" x14ac:dyDescent="0.2">
      <c r="A559" s="5"/>
      <c r="B559" s="6"/>
      <c r="C559" s="9"/>
      <c r="D559" s="28">
        <f>IF(ISNA(VLOOKUP($A559,'(1) Beginning Balances'!$A:$D,3,FALSE)),0,$C559*VLOOKUP($A559,'(1) Beginning Balances'!$A:$D,3,FALSE))</f>
        <v>0</v>
      </c>
      <c r="E559" s="28">
        <f>IF(ISNA(VLOOKUP($A559,'(1) Beginning Balances'!$A:$D,4,FALSE)),0,$C559*VLOOKUP($A559,'(1) Beginning Balances'!$A:$D,4,FALSE))</f>
        <v>0</v>
      </c>
    </row>
    <row r="560" spans="1:5" x14ac:dyDescent="0.2">
      <c r="A560" s="5"/>
      <c r="B560" s="6"/>
      <c r="C560" s="9"/>
      <c r="D560" s="28">
        <f>IF(ISNA(VLOOKUP($A560,'(1) Beginning Balances'!$A:$D,3,FALSE)),0,$C560*VLOOKUP($A560,'(1) Beginning Balances'!$A:$D,3,FALSE))</f>
        <v>0</v>
      </c>
      <c r="E560" s="28">
        <f>IF(ISNA(VLOOKUP($A560,'(1) Beginning Balances'!$A:$D,4,FALSE)),0,$C560*VLOOKUP($A560,'(1) Beginning Balances'!$A:$D,4,FALSE))</f>
        <v>0</v>
      </c>
    </row>
    <row r="561" spans="1:5" x14ac:dyDescent="0.2">
      <c r="A561" s="5"/>
      <c r="B561" s="6"/>
      <c r="C561" s="9"/>
      <c r="D561" s="28">
        <f>IF(ISNA(VLOOKUP($A561,'(1) Beginning Balances'!$A:$D,3,FALSE)),0,$C561*VLOOKUP($A561,'(1) Beginning Balances'!$A:$D,3,FALSE))</f>
        <v>0</v>
      </c>
      <c r="E561" s="28">
        <f>IF(ISNA(VLOOKUP($A561,'(1) Beginning Balances'!$A:$D,4,FALSE)),0,$C561*VLOOKUP($A561,'(1) Beginning Balances'!$A:$D,4,FALSE))</f>
        <v>0</v>
      </c>
    </row>
    <row r="562" spans="1:5" x14ac:dyDescent="0.2">
      <c r="A562" s="5"/>
      <c r="B562" s="6"/>
      <c r="C562" s="9"/>
      <c r="D562" s="28">
        <f>IF(ISNA(VLOOKUP($A562,'(1) Beginning Balances'!$A:$D,3,FALSE)),0,$C562*VLOOKUP($A562,'(1) Beginning Balances'!$A:$D,3,FALSE))</f>
        <v>0</v>
      </c>
      <c r="E562" s="28">
        <f>IF(ISNA(VLOOKUP($A562,'(1) Beginning Balances'!$A:$D,4,FALSE)),0,$C562*VLOOKUP($A562,'(1) Beginning Balances'!$A:$D,4,FALSE))</f>
        <v>0</v>
      </c>
    </row>
    <row r="563" spans="1:5" x14ac:dyDescent="0.2">
      <c r="A563" s="5"/>
      <c r="B563" s="6"/>
      <c r="C563" s="9"/>
      <c r="D563" s="28">
        <f>IF(ISNA(VLOOKUP($A563,'(1) Beginning Balances'!$A:$D,3,FALSE)),0,$C563*VLOOKUP($A563,'(1) Beginning Balances'!$A:$D,3,FALSE))</f>
        <v>0</v>
      </c>
      <c r="E563" s="28">
        <f>IF(ISNA(VLOOKUP($A563,'(1) Beginning Balances'!$A:$D,4,FALSE)),0,$C563*VLOOKUP($A563,'(1) Beginning Balances'!$A:$D,4,FALSE))</f>
        <v>0</v>
      </c>
    </row>
    <row r="564" spans="1:5" x14ac:dyDescent="0.2">
      <c r="A564" s="5"/>
      <c r="B564" s="6"/>
      <c r="C564" s="9"/>
      <c r="D564" s="28">
        <f>IF(ISNA(VLOOKUP($A564,'(1) Beginning Balances'!$A:$D,3,FALSE)),0,$C564*VLOOKUP($A564,'(1) Beginning Balances'!$A:$D,3,FALSE))</f>
        <v>0</v>
      </c>
      <c r="E564" s="28">
        <f>IF(ISNA(VLOOKUP($A564,'(1) Beginning Balances'!$A:$D,4,FALSE)),0,$C564*VLOOKUP($A564,'(1) Beginning Balances'!$A:$D,4,FALSE))</f>
        <v>0</v>
      </c>
    </row>
    <row r="565" spans="1:5" x14ac:dyDescent="0.2">
      <c r="A565" s="5"/>
      <c r="B565" s="6"/>
      <c r="C565" s="9"/>
      <c r="D565" s="28">
        <f>IF(ISNA(VLOOKUP($A565,'(1) Beginning Balances'!$A:$D,3,FALSE)),0,$C565*VLOOKUP($A565,'(1) Beginning Balances'!$A:$D,3,FALSE))</f>
        <v>0</v>
      </c>
      <c r="E565" s="28">
        <f>IF(ISNA(VLOOKUP($A565,'(1) Beginning Balances'!$A:$D,4,FALSE)),0,$C565*VLOOKUP($A565,'(1) Beginning Balances'!$A:$D,4,FALSE))</f>
        <v>0</v>
      </c>
    </row>
    <row r="566" spans="1:5" x14ac:dyDescent="0.2">
      <c r="A566" s="5"/>
      <c r="B566" s="6"/>
      <c r="C566" s="9"/>
      <c r="D566" s="28">
        <f>IF(ISNA(VLOOKUP($A566,'(1) Beginning Balances'!$A:$D,3,FALSE)),0,$C566*VLOOKUP($A566,'(1) Beginning Balances'!$A:$D,3,FALSE))</f>
        <v>0</v>
      </c>
      <c r="E566" s="28">
        <f>IF(ISNA(VLOOKUP($A566,'(1) Beginning Balances'!$A:$D,4,FALSE)),0,$C566*VLOOKUP($A566,'(1) Beginning Balances'!$A:$D,4,FALSE))</f>
        <v>0</v>
      </c>
    </row>
    <row r="567" spans="1:5" x14ac:dyDescent="0.2">
      <c r="A567" s="5"/>
      <c r="B567" s="6"/>
      <c r="C567" s="9"/>
      <c r="D567" s="28">
        <f>IF(ISNA(VLOOKUP($A567,'(1) Beginning Balances'!$A:$D,3,FALSE)),0,$C567*VLOOKUP($A567,'(1) Beginning Balances'!$A:$D,3,FALSE))</f>
        <v>0</v>
      </c>
      <c r="E567" s="28">
        <f>IF(ISNA(VLOOKUP($A567,'(1) Beginning Balances'!$A:$D,4,FALSE)),0,$C567*VLOOKUP($A567,'(1) Beginning Balances'!$A:$D,4,FALSE))</f>
        <v>0</v>
      </c>
    </row>
    <row r="568" spans="1:5" x14ac:dyDescent="0.2">
      <c r="A568" s="5"/>
      <c r="B568" s="6"/>
      <c r="C568" s="9"/>
      <c r="D568" s="28">
        <f>IF(ISNA(VLOOKUP($A568,'(1) Beginning Balances'!$A:$D,3,FALSE)),0,$C568*VLOOKUP($A568,'(1) Beginning Balances'!$A:$D,3,FALSE))</f>
        <v>0</v>
      </c>
      <c r="E568" s="28">
        <f>IF(ISNA(VLOOKUP($A568,'(1) Beginning Balances'!$A:$D,4,FALSE)),0,$C568*VLOOKUP($A568,'(1) Beginning Balances'!$A:$D,4,FALSE))</f>
        <v>0</v>
      </c>
    </row>
    <row r="569" spans="1:5" x14ac:dyDescent="0.2">
      <c r="A569" s="5"/>
      <c r="B569" s="6"/>
      <c r="C569" s="9"/>
      <c r="D569" s="28">
        <f>IF(ISNA(VLOOKUP($A569,'(1) Beginning Balances'!$A:$D,3,FALSE)),0,$C569*VLOOKUP($A569,'(1) Beginning Balances'!$A:$D,3,FALSE))</f>
        <v>0</v>
      </c>
      <c r="E569" s="28">
        <f>IF(ISNA(VLOOKUP($A569,'(1) Beginning Balances'!$A:$D,4,FALSE)),0,$C569*VLOOKUP($A569,'(1) Beginning Balances'!$A:$D,4,FALSE))</f>
        <v>0</v>
      </c>
    </row>
    <row r="570" spans="1:5" x14ac:dyDescent="0.2">
      <c r="A570" s="5"/>
      <c r="B570" s="6"/>
      <c r="C570" s="9"/>
      <c r="D570" s="28">
        <f>IF(ISNA(VLOOKUP($A570,'(1) Beginning Balances'!$A:$D,3,FALSE)),0,$C570*VLOOKUP($A570,'(1) Beginning Balances'!$A:$D,3,FALSE))</f>
        <v>0</v>
      </c>
      <c r="E570" s="28">
        <f>IF(ISNA(VLOOKUP($A570,'(1) Beginning Balances'!$A:$D,4,FALSE)),0,$C570*VLOOKUP($A570,'(1) Beginning Balances'!$A:$D,4,FALSE))</f>
        <v>0</v>
      </c>
    </row>
    <row r="571" spans="1:5" x14ac:dyDescent="0.2">
      <c r="A571" s="5"/>
      <c r="B571" s="6"/>
      <c r="C571" s="9"/>
      <c r="D571" s="28">
        <f>IF(ISNA(VLOOKUP($A571,'(1) Beginning Balances'!$A:$D,3,FALSE)),0,$C571*VLOOKUP($A571,'(1) Beginning Balances'!$A:$D,3,FALSE))</f>
        <v>0</v>
      </c>
      <c r="E571" s="28">
        <f>IF(ISNA(VLOOKUP($A571,'(1) Beginning Balances'!$A:$D,4,FALSE)),0,$C571*VLOOKUP($A571,'(1) Beginning Balances'!$A:$D,4,FALSE))</f>
        <v>0</v>
      </c>
    </row>
    <row r="572" spans="1:5" x14ac:dyDescent="0.2">
      <c r="A572" s="5"/>
      <c r="B572" s="6"/>
      <c r="C572" s="9"/>
      <c r="D572" s="28">
        <f>IF(ISNA(VLOOKUP($A572,'(1) Beginning Balances'!$A:$D,3,FALSE)),0,$C572*VLOOKUP($A572,'(1) Beginning Balances'!$A:$D,3,FALSE))</f>
        <v>0</v>
      </c>
      <c r="E572" s="28">
        <f>IF(ISNA(VLOOKUP($A572,'(1) Beginning Balances'!$A:$D,4,FALSE)),0,$C572*VLOOKUP($A572,'(1) Beginning Balances'!$A:$D,4,FALSE))</f>
        <v>0</v>
      </c>
    </row>
    <row r="573" spans="1:5" x14ac:dyDescent="0.2">
      <c r="A573" s="5"/>
      <c r="B573" s="6"/>
      <c r="C573" s="9"/>
      <c r="D573" s="28">
        <f>IF(ISNA(VLOOKUP($A573,'(1) Beginning Balances'!$A:$D,3,FALSE)),0,$C573*VLOOKUP($A573,'(1) Beginning Balances'!$A:$D,3,FALSE))</f>
        <v>0</v>
      </c>
      <c r="E573" s="28">
        <f>IF(ISNA(VLOOKUP($A573,'(1) Beginning Balances'!$A:$D,4,FALSE)),0,$C573*VLOOKUP($A573,'(1) Beginning Balances'!$A:$D,4,FALSE))</f>
        <v>0</v>
      </c>
    </row>
    <row r="574" spans="1:5" x14ac:dyDescent="0.2">
      <c r="A574" s="5"/>
      <c r="B574" s="6"/>
      <c r="C574" s="9"/>
      <c r="D574" s="28">
        <f>IF(ISNA(VLOOKUP($A574,'(1) Beginning Balances'!$A:$D,3,FALSE)),0,$C574*VLOOKUP($A574,'(1) Beginning Balances'!$A:$D,3,FALSE))</f>
        <v>0</v>
      </c>
      <c r="E574" s="28">
        <f>IF(ISNA(VLOOKUP($A574,'(1) Beginning Balances'!$A:$D,4,FALSE)),0,$C574*VLOOKUP($A574,'(1) Beginning Balances'!$A:$D,4,FALSE))</f>
        <v>0</v>
      </c>
    </row>
    <row r="575" spans="1:5" x14ac:dyDescent="0.2">
      <c r="A575" s="5"/>
      <c r="B575" s="6"/>
      <c r="C575" s="9"/>
      <c r="D575" s="28">
        <f>IF(ISNA(VLOOKUP($A575,'(1) Beginning Balances'!$A:$D,3,FALSE)),0,$C575*VLOOKUP($A575,'(1) Beginning Balances'!$A:$D,3,FALSE))</f>
        <v>0</v>
      </c>
      <c r="E575" s="28">
        <f>IF(ISNA(VLOOKUP($A575,'(1) Beginning Balances'!$A:$D,4,FALSE)),0,$C575*VLOOKUP($A575,'(1) Beginning Balances'!$A:$D,4,FALSE))</f>
        <v>0</v>
      </c>
    </row>
    <row r="576" spans="1:5" x14ac:dyDescent="0.2">
      <c r="A576" s="5"/>
      <c r="B576" s="6"/>
      <c r="C576" s="9"/>
      <c r="D576" s="28">
        <f>IF(ISNA(VLOOKUP($A576,'(1) Beginning Balances'!$A:$D,3,FALSE)),0,$C576*VLOOKUP($A576,'(1) Beginning Balances'!$A:$D,3,FALSE))</f>
        <v>0</v>
      </c>
      <c r="E576" s="28">
        <f>IF(ISNA(VLOOKUP($A576,'(1) Beginning Balances'!$A:$D,4,FALSE)),0,$C576*VLOOKUP($A576,'(1) Beginning Balances'!$A:$D,4,FALSE))</f>
        <v>0</v>
      </c>
    </row>
    <row r="577" spans="1:5" x14ac:dyDescent="0.2">
      <c r="A577" s="5"/>
      <c r="B577" s="6"/>
      <c r="C577" s="9"/>
      <c r="D577" s="28">
        <f>IF(ISNA(VLOOKUP($A577,'(1) Beginning Balances'!$A:$D,3,FALSE)),0,$C577*VLOOKUP($A577,'(1) Beginning Balances'!$A:$D,3,FALSE))</f>
        <v>0</v>
      </c>
      <c r="E577" s="28">
        <f>IF(ISNA(VLOOKUP($A577,'(1) Beginning Balances'!$A:$D,4,FALSE)),0,$C577*VLOOKUP($A577,'(1) Beginning Balances'!$A:$D,4,FALSE))</f>
        <v>0</v>
      </c>
    </row>
    <row r="578" spans="1:5" x14ac:dyDescent="0.2">
      <c r="A578" s="5"/>
      <c r="B578" s="6"/>
      <c r="C578" s="9"/>
      <c r="D578" s="28">
        <f>IF(ISNA(VLOOKUP($A578,'(1) Beginning Balances'!$A:$D,3,FALSE)),0,$C578*VLOOKUP($A578,'(1) Beginning Balances'!$A:$D,3,FALSE))</f>
        <v>0</v>
      </c>
      <c r="E578" s="28">
        <f>IF(ISNA(VLOOKUP($A578,'(1) Beginning Balances'!$A:$D,4,FALSE)),0,$C578*VLOOKUP($A578,'(1) Beginning Balances'!$A:$D,4,FALSE))</f>
        <v>0</v>
      </c>
    </row>
    <row r="579" spans="1:5" x14ac:dyDescent="0.2">
      <c r="A579" s="5"/>
      <c r="B579" s="6"/>
      <c r="C579" s="9"/>
      <c r="D579" s="28">
        <f>IF(ISNA(VLOOKUP($A579,'(1) Beginning Balances'!$A:$D,3,FALSE)),0,$C579*VLOOKUP($A579,'(1) Beginning Balances'!$A:$D,3,FALSE))</f>
        <v>0</v>
      </c>
      <c r="E579" s="28">
        <f>IF(ISNA(VLOOKUP($A579,'(1) Beginning Balances'!$A:$D,4,FALSE)),0,$C579*VLOOKUP($A579,'(1) Beginning Balances'!$A:$D,4,FALSE))</f>
        <v>0</v>
      </c>
    </row>
    <row r="580" spans="1:5" x14ac:dyDescent="0.2">
      <c r="A580" s="5"/>
      <c r="B580" s="6"/>
      <c r="C580" s="9"/>
      <c r="D580" s="28">
        <f>IF(ISNA(VLOOKUP($A580,'(1) Beginning Balances'!$A:$D,3,FALSE)),0,$C580*VLOOKUP($A580,'(1) Beginning Balances'!$A:$D,3,FALSE))</f>
        <v>0</v>
      </c>
      <c r="E580" s="28">
        <f>IF(ISNA(VLOOKUP($A580,'(1) Beginning Balances'!$A:$D,4,FALSE)),0,$C580*VLOOKUP($A580,'(1) Beginning Balances'!$A:$D,4,FALSE))</f>
        <v>0</v>
      </c>
    </row>
    <row r="581" spans="1:5" x14ac:dyDescent="0.2">
      <c r="A581" s="5"/>
      <c r="B581" s="6"/>
      <c r="C581" s="9"/>
      <c r="D581" s="28">
        <f>IF(ISNA(VLOOKUP($A581,'(1) Beginning Balances'!$A:$D,3,FALSE)),0,$C581*VLOOKUP($A581,'(1) Beginning Balances'!$A:$D,3,FALSE))</f>
        <v>0</v>
      </c>
      <c r="E581" s="28">
        <f>IF(ISNA(VLOOKUP($A581,'(1) Beginning Balances'!$A:$D,4,FALSE)),0,$C581*VLOOKUP($A581,'(1) Beginning Balances'!$A:$D,4,FALSE))</f>
        <v>0</v>
      </c>
    </row>
    <row r="582" spans="1:5" x14ac:dyDescent="0.2">
      <c r="A582" s="5"/>
      <c r="B582" s="6"/>
      <c r="C582" s="9"/>
      <c r="D582" s="28">
        <f>IF(ISNA(VLOOKUP($A582,'(1) Beginning Balances'!$A:$D,3,FALSE)),0,$C582*VLOOKUP($A582,'(1) Beginning Balances'!$A:$D,3,FALSE))</f>
        <v>0</v>
      </c>
      <c r="E582" s="28">
        <f>IF(ISNA(VLOOKUP($A582,'(1) Beginning Balances'!$A:$D,4,FALSE)),0,$C582*VLOOKUP($A582,'(1) Beginning Balances'!$A:$D,4,FALSE))</f>
        <v>0</v>
      </c>
    </row>
    <row r="583" spans="1:5" x14ac:dyDescent="0.2">
      <c r="A583" s="5"/>
      <c r="B583" s="6"/>
      <c r="C583" s="9"/>
      <c r="D583" s="28">
        <f>IF(ISNA(VLOOKUP($A583,'(1) Beginning Balances'!$A:$D,3,FALSE)),0,$C583*VLOOKUP($A583,'(1) Beginning Balances'!$A:$D,3,FALSE))</f>
        <v>0</v>
      </c>
      <c r="E583" s="28">
        <f>IF(ISNA(VLOOKUP($A583,'(1) Beginning Balances'!$A:$D,4,FALSE)),0,$C583*VLOOKUP($A583,'(1) Beginning Balances'!$A:$D,4,FALSE))</f>
        <v>0</v>
      </c>
    </row>
    <row r="584" spans="1:5" x14ac:dyDescent="0.2">
      <c r="A584" s="5"/>
      <c r="B584" s="6"/>
      <c r="C584" s="9"/>
      <c r="D584" s="28">
        <f>IF(ISNA(VLOOKUP($A584,'(1) Beginning Balances'!$A:$D,3,FALSE)),0,$C584*VLOOKUP($A584,'(1) Beginning Balances'!$A:$D,3,FALSE))</f>
        <v>0</v>
      </c>
      <c r="E584" s="28">
        <f>IF(ISNA(VLOOKUP($A584,'(1) Beginning Balances'!$A:$D,4,FALSE)),0,$C584*VLOOKUP($A584,'(1) Beginning Balances'!$A:$D,4,FALSE))</f>
        <v>0</v>
      </c>
    </row>
    <row r="585" spans="1:5" x14ac:dyDescent="0.2">
      <c r="A585" s="5"/>
      <c r="B585" s="6"/>
      <c r="C585" s="9"/>
      <c r="D585" s="28">
        <f>IF(ISNA(VLOOKUP($A585,'(1) Beginning Balances'!$A:$D,3,FALSE)),0,$C585*VLOOKUP($A585,'(1) Beginning Balances'!$A:$D,3,FALSE))</f>
        <v>0</v>
      </c>
      <c r="E585" s="28">
        <f>IF(ISNA(VLOOKUP($A585,'(1) Beginning Balances'!$A:$D,4,FALSE)),0,$C585*VLOOKUP($A585,'(1) Beginning Balances'!$A:$D,4,FALSE))</f>
        <v>0</v>
      </c>
    </row>
    <row r="586" spans="1:5" x14ac:dyDescent="0.2">
      <c r="A586" s="5"/>
      <c r="B586" s="6"/>
      <c r="C586" s="9"/>
      <c r="D586" s="28">
        <f>IF(ISNA(VLOOKUP($A586,'(1) Beginning Balances'!$A:$D,3,FALSE)),0,$C586*VLOOKUP($A586,'(1) Beginning Balances'!$A:$D,3,FALSE))</f>
        <v>0</v>
      </c>
      <c r="E586" s="28">
        <f>IF(ISNA(VLOOKUP($A586,'(1) Beginning Balances'!$A:$D,4,FALSE)),0,$C586*VLOOKUP($A586,'(1) Beginning Balances'!$A:$D,4,FALSE))</f>
        <v>0</v>
      </c>
    </row>
    <row r="587" spans="1:5" x14ac:dyDescent="0.2">
      <c r="A587" s="5"/>
      <c r="B587" s="6"/>
      <c r="C587" s="9"/>
      <c r="D587" s="28">
        <f>IF(ISNA(VLOOKUP($A587,'(1) Beginning Balances'!$A:$D,3,FALSE)),0,$C587*VLOOKUP($A587,'(1) Beginning Balances'!$A:$D,3,FALSE))</f>
        <v>0</v>
      </c>
      <c r="E587" s="28">
        <f>IF(ISNA(VLOOKUP($A587,'(1) Beginning Balances'!$A:$D,4,FALSE)),0,$C587*VLOOKUP($A587,'(1) Beginning Balances'!$A:$D,4,FALSE))</f>
        <v>0</v>
      </c>
    </row>
    <row r="588" spans="1:5" x14ac:dyDescent="0.2">
      <c r="A588" s="5"/>
      <c r="B588" s="6"/>
      <c r="C588" s="9"/>
      <c r="D588" s="28">
        <f>IF(ISNA(VLOOKUP($A588,'(1) Beginning Balances'!$A:$D,3,FALSE)),0,$C588*VLOOKUP($A588,'(1) Beginning Balances'!$A:$D,3,FALSE))</f>
        <v>0</v>
      </c>
      <c r="E588" s="28">
        <f>IF(ISNA(VLOOKUP($A588,'(1) Beginning Balances'!$A:$D,4,FALSE)),0,$C588*VLOOKUP($A588,'(1) Beginning Balances'!$A:$D,4,FALSE))</f>
        <v>0</v>
      </c>
    </row>
    <row r="589" spans="1:5" x14ac:dyDescent="0.2">
      <c r="A589" s="5"/>
      <c r="B589" s="6"/>
      <c r="C589" s="9"/>
      <c r="D589" s="28">
        <f>IF(ISNA(VLOOKUP($A589,'(1) Beginning Balances'!$A:$D,3,FALSE)),0,$C589*VLOOKUP($A589,'(1) Beginning Balances'!$A:$D,3,FALSE))</f>
        <v>0</v>
      </c>
      <c r="E589" s="28">
        <f>IF(ISNA(VLOOKUP($A589,'(1) Beginning Balances'!$A:$D,4,FALSE)),0,$C589*VLOOKUP($A589,'(1) Beginning Balances'!$A:$D,4,FALSE))</f>
        <v>0</v>
      </c>
    </row>
    <row r="590" spans="1:5" x14ac:dyDescent="0.2">
      <c r="A590" s="5"/>
      <c r="B590" s="6"/>
      <c r="C590" s="9"/>
      <c r="D590" s="28">
        <f>IF(ISNA(VLOOKUP($A590,'(1) Beginning Balances'!$A:$D,3,FALSE)),0,$C590*VLOOKUP($A590,'(1) Beginning Balances'!$A:$D,3,FALSE))</f>
        <v>0</v>
      </c>
      <c r="E590" s="28">
        <f>IF(ISNA(VLOOKUP($A590,'(1) Beginning Balances'!$A:$D,4,FALSE)),0,$C590*VLOOKUP($A590,'(1) Beginning Balances'!$A:$D,4,FALSE))</f>
        <v>0</v>
      </c>
    </row>
    <row r="591" spans="1:5" x14ac:dyDescent="0.2">
      <c r="A591" s="5"/>
      <c r="B591" s="6"/>
      <c r="C591" s="9"/>
      <c r="D591" s="28">
        <f>IF(ISNA(VLOOKUP($A591,'(1) Beginning Balances'!$A:$D,3,FALSE)),0,$C591*VLOOKUP($A591,'(1) Beginning Balances'!$A:$D,3,FALSE))</f>
        <v>0</v>
      </c>
      <c r="E591" s="28">
        <f>IF(ISNA(VLOOKUP($A591,'(1) Beginning Balances'!$A:$D,4,FALSE)),0,$C591*VLOOKUP($A591,'(1) Beginning Balances'!$A:$D,4,FALSE))</f>
        <v>0</v>
      </c>
    </row>
    <row r="592" spans="1:5" x14ac:dyDescent="0.2">
      <c r="A592" s="5"/>
      <c r="B592" s="6"/>
      <c r="C592" s="9"/>
      <c r="D592" s="28">
        <f>IF(ISNA(VLOOKUP($A592,'(1) Beginning Balances'!$A:$D,3,FALSE)),0,$C592*VLOOKUP($A592,'(1) Beginning Balances'!$A:$D,3,FALSE))</f>
        <v>0</v>
      </c>
      <c r="E592" s="28">
        <f>IF(ISNA(VLOOKUP($A592,'(1) Beginning Balances'!$A:$D,4,FALSE)),0,$C592*VLOOKUP($A592,'(1) Beginning Balances'!$A:$D,4,FALSE))</f>
        <v>0</v>
      </c>
    </row>
    <row r="593" spans="1:5" x14ac:dyDescent="0.2">
      <c r="A593" s="5"/>
      <c r="B593" s="6"/>
      <c r="C593" s="9"/>
      <c r="D593" s="28">
        <f>IF(ISNA(VLOOKUP($A593,'(1) Beginning Balances'!$A:$D,3,FALSE)),0,$C593*VLOOKUP($A593,'(1) Beginning Balances'!$A:$D,3,FALSE))</f>
        <v>0</v>
      </c>
      <c r="E593" s="28">
        <f>IF(ISNA(VLOOKUP($A593,'(1) Beginning Balances'!$A:$D,4,FALSE)),0,$C593*VLOOKUP($A593,'(1) Beginning Balances'!$A:$D,4,FALSE))</f>
        <v>0</v>
      </c>
    </row>
    <row r="594" spans="1:5" x14ac:dyDescent="0.2">
      <c r="A594" s="5"/>
      <c r="B594" s="6"/>
      <c r="C594" s="9"/>
      <c r="D594" s="28">
        <f>IF(ISNA(VLOOKUP($A594,'(1) Beginning Balances'!$A:$D,3,FALSE)),0,$C594*VLOOKUP($A594,'(1) Beginning Balances'!$A:$D,3,FALSE))</f>
        <v>0</v>
      </c>
      <c r="E594" s="28">
        <f>IF(ISNA(VLOOKUP($A594,'(1) Beginning Balances'!$A:$D,4,FALSE)),0,$C594*VLOOKUP($A594,'(1) Beginning Balances'!$A:$D,4,FALSE))</f>
        <v>0</v>
      </c>
    </row>
    <row r="595" spans="1:5" x14ac:dyDescent="0.2">
      <c r="A595" s="5"/>
      <c r="B595" s="6"/>
      <c r="C595" s="9"/>
      <c r="D595" s="28">
        <f>IF(ISNA(VLOOKUP($A595,'(1) Beginning Balances'!$A:$D,3,FALSE)),0,$C595*VLOOKUP($A595,'(1) Beginning Balances'!$A:$D,3,FALSE))</f>
        <v>0</v>
      </c>
      <c r="E595" s="28">
        <f>IF(ISNA(VLOOKUP($A595,'(1) Beginning Balances'!$A:$D,4,FALSE)),0,$C595*VLOOKUP($A595,'(1) Beginning Balances'!$A:$D,4,FALSE))</f>
        <v>0</v>
      </c>
    </row>
    <row r="596" spans="1:5" x14ac:dyDescent="0.2">
      <c r="A596" s="5"/>
      <c r="B596" s="6"/>
      <c r="C596" s="9"/>
      <c r="D596" s="28">
        <f>IF(ISNA(VLOOKUP($A596,'(1) Beginning Balances'!$A:$D,3,FALSE)),0,$C596*VLOOKUP($A596,'(1) Beginning Balances'!$A:$D,3,FALSE))</f>
        <v>0</v>
      </c>
      <c r="E596" s="28">
        <f>IF(ISNA(VLOOKUP($A596,'(1) Beginning Balances'!$A:$D,4,FALSE)),0,$C596*VLOOKUP($A596,'(1) Beginning Balances'!$A:$D,4,FALSE))</f>
        <v>0</v>
      </c>
    </row>
    <row r="597" spans="1:5" x14ac:dyDescent="0.2">
      <c r="A597" s="5"/>
      <c r="B597" s="6"/>
      <c r="C597" s="9"/>
      <c r="D597" s="28">
        <f>IF(ISNA(VLOOKUP($A597,'(1) Beginning Balances'!$A:$D,3,FALSE)),0,$C597*VLOOKUP($A597,'(1) Beginning Balances'!$A:$D,3,FALSE))</f>
        <v>0</v>
      </c>
      <c r="E597" s="28">
        <f>IF(ISNA(VLOOKUP($A597,'(1) Beginning Balances'!$A:$D,4,FALSE)),0,$C597*VLOOKUP($A597,'(1) Beginning Balances'!$A:$D,4,FALSE))</f>
        <v>0</v>
      </c>
    </row>
    <row r="598" spans="1:5" x14ac:dyDescent="0.2">
      <c r="A598" s="5"/>
      <c r="B598" s="6"/>
      <c r="C598" s="9"/>
      <c r="D598" s="28">
        <f>IF(ISNA(VLOOKUP($A598,'(1) Beginning Balances'!$A:$D,3,FALSE)),0,$C598*VLOOKUP($A598,'(1) Beginning Balances'!$A:$D,3,FALSE))</f>
        <v>0</v>
      </c>
      <c r="E598" s="28">
        <f>IF(ISNA(VLOOKUP($A598,'(1) Beginning Balances'!$A:$D,4,FALSE)),0,$C598*VLOOKUP($A598,'(1) Beginning Balances'!$A:$D,4,FALSE))</f>
        <v>0</v>
      </c>
    </row>
    <row r="599" spans="1:5" x14ac:dyDescent="0.2">
      <c r="A599" s="5"/>
      <c r="B599" s="6"/>
      <c r="C599" s="9"/>
      <c r="D599" s="28">
        <f>IF(ISNA(VLOOKUP($A599,'(1) Beginning Balances'!$A:$D,3,FALSE)),0,$C599*VLOOKUP($A599,'(1) Beginning Balances'!$A:$D,3,FALSE))</f>
        <v>0</v>
      </c>
      <c r="E599" s="28">
        <f>IF(ISNA(VLOOKUP($A599,'(1) Beginning Balances'!$A:$D,4,FALSE)),0,$C599*VLOOKUP($A599,'(1) Beginning Balances'!$A:$D,4,FALSE))</f>
        <v>0</v>
      </c>
    </row>
    <row r="600" spans="1:5" x14ac:dyDescent="0.2">
      <c r="A600" s="5"/>
      <c r="B600" s="6"/>
      <c r="C600" s="9"/>
      <c r="D600" s="28">
        <f>IF(ISNA(VLOOKUP($A600,'(1) Beginning Balances'!$A:$D,3,FALSE)),0,$C600*VLOOKUP($A600,'(1) Beginning Balances'!$A:$D,3,FALSE))</f>
        <v>0</v>
      </c>
      <c r="E600" s="28">
        <f>IF(ISNA(VLOOKUP($A600,'(1) Beginning Balances'!$A:$D,4,FALSE)),0,$C600*VLOOKUP($A600,'(1) Beginning Balances'!$A:$D,4,FALSE))</f>
        <v>0</v>
      </c>
    </row>
    <row r="601" spans="1:5" x14ac:dyDescent="0.2">
      <c r="A601" s="5"/>
      <c r="B601" s="6"/>
      <c r="C601" s="9"/>
      <c r="D601" s="28">
        <f>IF(ISNA(VLOOKUP($A601,'(1) Beginning Balances'!$A:$D,3,FALSE)),0,$C601*VLOOKUP($A601,'(1) Beginning Balances'!$A:$D,3,FALSE))</f>
        <v>0</v>
      </c>
      <c r="E601" s="28">
        <f>IF(ISNA(VLOOKUP($A601,'(1) Beginning Balances'!$A:$D,4,FALSE)),0,$C601*VLOOKUP($A601,'(1) Beginning Balances'!$A:$D,4,FALSE))</f>
        <v>0</v>
      </c>
    </row>
    <row r="602" spans="1:5" x14ac:dyDescent="0.2">
      <c r="A602" s="5"/>
      <c r="B602" s="6"/>
      <c r="C602" s="9"/>
      <c r="D602" s="28">
        <f>IF(ISNA(VLOOKUP($A602,'(1) Beginning Balances'!$A:$D,3,FALSE)),0,$C602*VLOOKUP($A602,'(1) Beginning Balances'!$A:$D,3,FALSE))</f>
        <v>0</v>
      </c>
      <c r="E602" s="28">
        <f>IF(ISNA(VLOOKUP($A602,'(1) Beginning Balances'!$A:$D,4,FALSE)),0,$C602*VLOOKUP($A602,'(1) Beginning Balances'!$A:$D,4,FALSE))</f>
        <v>0</v>
      </c>
    </row>
    <row r="603" spans="1:5" x14ac:dyDescent="0.2">
      <c r="A603" s="5"/>
      <c r="B603" s="6"/>
      <c r="C603" s="9"/>
      <c r="D603" s="28">
        <f>IF(ISNA(VLOOKUP($A603,'(1) Beginning Balances'!$A:$D,3,FALSE)),0,$C603*VLOOKUP($A603,'(1) Beginning Balances'!$A:$D,3,FALSE))</f>
        <v>0</v>
      </c>
      <c r="E603" s="28">
        <f>IF(ISNA(VLOOKUP($A603,'(1) Beginning Balances'!$A:$D,4,FALSE)),0,$C603*VLOOKUP($A603,'(1) Beginning Balances'!$A:$D,4,FALSE))</f>
        <v>0</v>
      </c>
    </row>
    <row r="604" spans="1:5" x14ac:dyDescent="0.2">
      <c r="A604" s="5"/>
      <c r="B604" s="6"/>
      <c r="C604" s="9"/>
      <c r="D604" s="28">
        <f>IF(ISNA(VLOOKUP($A604,'(1) Beginning Balances'!$A:$D,3,FALSE)),0,$C604*VLOOKUP($A604,'(1) Beginning Balances'!$A:$D,3,FALSE))</f>
        <v>0</v>
      </c>
      <c r="E604" s="28">
        <f>IF(ISNA(VLOOKUP($A604,'(1) Beginning Balances'!$A:$D,4,FALSE)),0,$C604*VLOOKUP($A604,'(1) Beginning Balances'!$A:$D,4,FALSE))</f>
        <v>0</v>
      </c>
    </row>
    <row r="605" spans="1:5" x14ac:dyDescent="0.2">
      <c r="A605" s="5"/>
      <c r="B605" s="6"/>
      <c r="C605" s="9"/>
      <c r="D605" s="28">
        <f>IF(ISNA(VLOOKUP($A605,'(1) Beginning Balances'!$A:$D,3,FALSE)),0,$C605*VLOOKUP($A605,'(1) Beginning Balances'!$A:$D,3,FALSE))</f>
        <v>0</v>
      </c>
      <c r="E605" s="28">
        <f>IF(ISNA(VLOOKUP($A605,'(1) Beginning Balances'!$A:$D,4,FALSE)),0,$C605*VLOOKUP($A605,'(1) Beginning Balances'!$A:$D,4,FALSE))</f>
        <v>0</v>
      </c>
    </row>
    <row r="606" spans="1:5" x14ac:dyDescent="0.2">
      <c r="A606" s="5"/>
      <c r="B606" s="6"/>
      <c r="C606" s="9"/>
      <c r="D606" s="28">
        <f>IF(ISNA(VLOOKUP($A606,'(1) Beginning Balances'!$A:$D,3,FALSE)),0,$C606*VLOOKUP($A606,'(1) Beginning Balances'!$A:$D,3,FALSE))</f>
        <v>0</v>
      </c>
      <c r="E606" s="28">
        <f>IF(ISNA(VLOOKUP($A606,'(1) Beginning Balances'!$A:$D,4,FALSE)),0,$C606*VLOOKUP($A606,'(1) Beginning Balances'!$A:$D,4,FALSE))</f>
        <v>0</v>
      </c>
    </row>
    <row r="607" spans="1:5" x14ac:dyDescent="0.2">
      <c r="A607" s="5"/>
      <c r="B607" s="6"/>
      <c r="C607" s="9"/>
      <c r="D607" s="28">
        <f>IF(ISNA(VLOOKUP($A607,'(1) Beginning Balances'!$A:$D,3,FALSE)),0,$C607*VLOOKUP($A607,'(1) Beginning Balances'!$A:$D,3,FALSE))</f>
        <v>0</v>
      </c>
      <c r="E607" s="28">
        <f>IF(ISNA(VLOOKUP($A607,'(1) Beginning Balances'!$A:$D,4,FALSE)),0,$C607*VLOOKUP($A607,'(1) Beginning Balances'!$A:$D,4,FALSE))</f>
        <v>0</v>
      </c>
    </row>
    <row r="608" spans="1:5" x14ac:dyDescent="0.2">
      <c r="A608" s="5"/>
      <c r="B608" s="6"/>
      <c r="C608" s="9"/>
      <c r="D608" s="28">
        <f>IF(ISNA(VLOOKUP($A608,'(1) Beginning Balances'!$A:$D,3,FALSE)),0,$C608*VLOOKUP($A608,'(1) Beginning Balances'!$A:$D,3,FALSE))</f>
        <v>0</v>
      </c>
      <c r="E608" s="28">
        <f>IF(ISNA(VLOOKUP($A608,'(1) Beginning Balances'!$A:$D,4,FALSE)),0,$C608*VLOOKUP($A608,'(1) Beginning Balances'!$A:$D,4,FALSE))</f>
        <v>0</v>
      </c>
    </row>
    <row r="609" spans="1:5" x14ac:dyDescent="0.2">
      <c r="A609" s="5"/>
      <c r="B609" s="6"/>
      <c r="C609" s="9"/>
      <c r="D609" s="28">
        <f>IF(ISNA(VLOOKUP($A609,'(1) Beginning Balances'!$A:$D,3,FALSE)),0,$C609*VLOOKUP($A609,'(1) Beginning Balances'!$A:$D,3,FALSE))</f>
        <v>0</v>
      </c>
      <c r="E609" s="28">
        <f>IF(ISNA(VLOOKUP($A609,'(1) Beginning Balances'!$A:$D,4,FALSE)),0,$C609*VLOOKUP($A609,'(1) Beginning Balances'!$A:$D,4,FALSE))</f>
        <v>0</v>
      </c>
    </row>
    <row r="610" spans="1:5" x14ac:dyDescent="0.2">
      <c r="A610" s="5"/>
      <c r="B610" s="6"/>
      <c r="C610" s="9"/>
      <c r="D610" s="28">
        <f>IF(ISNA(VLOOKUP($A610,'(1) Beginning Balances'!$A:$D,3,FALSE)),0,$C610*VLOOKUP($A610,'(1) Beginning Balances'!$A:$D,3,FALSE))</f>
        <v>0</v>
      </c>
      <c r="E610" s="28">
        <f>IF(ISNA(VLOOKUP($A610,'(1) Beginning Balances'!$A:$D,4,FALSE)),0,$C610*VLOOKUP($A610,'(1) Beginning Balances'!$A:$D,4,FALSE))</f>
        <v>0</v>
      </c>
    </row>
    <row r="611" spans="1:5" x14ac:dyDescent="0.2">
      <c r="A611" s="5"/>
      <c r="B611" s="6"/>
      <c r="C611" s="9"/>
      <c r="D611" s="28">
        <f>IF(ISNA(VLOOKUP($A611,'(1) Beginning Balances'!$A:$D,3,FALSE)),0,$C611*VLOOKUP($A611,'(1) Beginning Balances'!$A:$D,3,FALSE))</f>
        <v>0</v>
      </c>
      <c r="E611" s="28">
        <f>IF(ISNA(VLOOKUP($A611,'(1) Beginning Balances'!$A:$D,4,FALSE)),0,$C611*VLOOKUP($A611,'(1) Beginning Balances'!$A:$D,4,FALSE))</f>
        <v>0</v>
      </c>
    </row>
    <row r="612" spans="1:5" x14ac:dyDescent="0.2">
      <c r="A612" s="5"/>
      <c r="B612" s="6"/>
      <c r="C612" s="9"/>
      <c r="D612" s="28">
        <f>IF(ISNA(VLOOKUP($A612,'(1) Beginning Balances'!$A:$D,3,FALSE)),0,$C612*VLOOKUP($A612,'(1) Beginning Balances'!$A:$D,3,FALSE))</f>
        <v>0</v>
      </c>
      <c r="E612" s="28">
        <f>IF(ISNA(VLOOKUP($A612,'(1) Beginning Balances'!$A:$D,4,FALSE)),0,$C612*VLOOKUP($A612,'(1) Beginning Balances'!$A:$D,4,FALSE))</f>
        <v>0</v>
      </c>
    </row>
    <row r="613" spans="1:5" x14ac:dyDescent="0.2">
      <c r="A613" s="5"/>
      <c r="B613" s="6"/>
      <c r="C613" s="9"/>
      <c r="D613" s="28">
        <f>IF(ISNA(VLOOKUP($A613,'(1) Beginning Balances'!$A:$D,3,FALSE)),0,$C613*VLOOKUP($A613,'(1) Beginning Balances'!$A:$D,3,FALSE))</f>
        <v>0</v>
      </c>
      <c r="E613" s="28">
        <f>IF(ISNA(VLOOKUP($A613,'(1) Beginning Balances'!$A:$D,4,FALSE)),0,$C613*VLOOKUP($A613,'(1) Beginning Balances'!$A:$D,4,FALSE))</f>
        <v>0</v>
      </c>
    </row>
    <row r="614" spans="1:5" x14ac:dyDescent="0.2">
      <c r="A614" s="5"/>
      <c r="B614" s="6"/>
      <c r="C614" s="9"/>
      <c r="D614" s="28">
        <f>IF(ISNA(VLOOKUP($A614,'(1) Beginning Balances'!$A:$D,3,FALSE)),0,$C614*VLOOKUP($A614,'(1) Beginning Balances'!$A:$D,3,FALSE))</f>
        <v>0</v>
      </c>
      <c r="E614" s="28">
        <f>IF(ISNA(VLOOKUP($A614,'(1) Beginning Balances'!$A:$D,4,FALSE)),0,$C614*VLOOKUP($A614,'(1) Beginning Balances'!$A:$D,4,FALSE))</f>
        <v>0</v>
      </c>
    </row>
    <row r="615" spans="1:5" x14ac:dyDescent="0.2">
      <c r="A615" s="5"/>
      <c r="B615" s="6"/>
      <c r="C615" s="9"/>
      <c r="D615" s="28">
        <f>IF(ISNA(VLOOKUP($A615,'(1) Beginning Balances'!$A:$D,3,FALSE)),0,$C615*VLOOKUP($A615,'(1) Beginning Balances'!$A:$D,3,FALSE))</f>
        <v>0</v>
      </c>
      <c r="E615" s="28">
        <f>IF(ISNA(VLOOKUP($A615,'(1) Beginning Balances'!$A:$D,4,FALSE)),0,$C615*VLOOKUP($A615,'(1) Beginning Balances'!$A:$D,4,FALSE))</f>
        <v>0</v>
      </c>
    </row>
    <row r="616" spans="1:5" x14ac:dyDescent="0.2">
      <c r="A616" s="5"/>
      <c r="B616" s="6"/>
      <c r="C616" s="9"/>
      <c r="D616" s="28">
        <f>IF(ISNA(VLOOKUP($A616,'(1) Beginning Balances'!$A:$D,3,FALSE)),0,$C616*VLOOKUP($A616,'(1) Beginning Balances'!$A:$D,3,FALSE))</f>
        <v>0</v>
      </c>
      <c r="E616" s="28">
        <f>IF(ISNA(VLOOKUP($A616,'(1) Beginning Balances'!$A:$D,4,FALSE)),0,$C616*VLOOKUP($A616,'(1) Beginning Balances'!$A:$D,4,FALSE))</f>
        <v>0</v>
      </c>
    </row>
    <row r="617" spans="1:5" x14ac:dyDescent="0.2">
      <c r="A617" s="5"/>
      <c r="B617" s="6"/>
      <c r="C617" s="9"/>
      <c r="D617" s="28">
        <f>IF(ISNA(VLOOKUP($A617,'(1) Beginning Balances'!$A:$D,3,FALSE)),0,$C617*VLOOKUP($A617,'(1) Beginning Balances'!$A:$D,3,FALSE))</f>
        <v>0</v>
      </c>
      <c r="E617" s="28">
        <f>IF(ISNA(VLOOKUP($A617,'(1) Beginning Balances'!$A:$D,4,FALSE)),0,$C617*VLOOKUP($A617,'(1) Beginning Balances'!$A:$D,4,FALSE))</f>
        <v>0</v>
      </c>
    </row>
    <row r="618" spans="1:5" x14ac:dyDescent="0.2">
      <c r="A618" s="5"/>
      <c r="B618" s="6"/>
      <c r="C618" s="9"/>
      <c r="D618" s="28">
        <f>IF(ISNA(VLOOKUP($A618,'(1) Beginning Balances'!$A:$D,3,FALSE)),0,$C618*VLOOKUP($A618,'(1) Beginning Balances'!$A:$D,3,FALSE))</f>
        <v>0</v>
      </c>
      <c r="E618" s="28">
        <f>IF(ISNA(VLOOKUP($A618,'(1) Beginning Balances'!$A:$D,4,FALSE)),0,$C618*VLOOKUP($A618,'(1) Beginning Balances'!$A:$D,4,FALSE))</f>
        <v>0</v>
      </c>
    </row>
    <row r="619" spans="1:5" x14ac:dyDescent="0.2">
      <c r="A619" s="5"/>
      <c r="B619" s="6"/>
      <c r="C619" s="9"/>
      <c r="D619" s="28">
        <f>IF(ISNA(VLOOKUP($A619,'(1) Beginning Balances'!$A:$D,3,FALSE)),0,$C619*VLOOKUP($A619,'(1) Beginning Balances'!$A:$D,3,FALSE))</f>
        <v>0</v>
      </c>
      <c r="E619" s="28">
        <f>IF(ISNA(VLOOKUP($A619,'(1) Beginning Balances'!$A:$D,4,FALSE)),0,$C619*VLOOKUP($A619,'(1) Beginning Balances'!$A:$D,4,FALSE))</f>
        <v>0</v>
      </c>
    </row>
    <row r="620" spans="1:5" x14ac:dyDescent="0.2">
      <c r="A620" s="5"/>
      <c r="B620" s="6"/>
      <c r="C620" s="9"/>
      <c r="D620" s="28">
        <f>IF(ISNA(VLOOKUP($A620,'(1) Beginning Balances'!$A:$D,3,FALSE)),0,$C620*VLOOKUP($A620,'(1) Beginning Balances'!$A:$D,3,FALSE))</f>
        <v>0</v>
      </c>
      <c r="E620" s="28">
        <f>IF(ISNA(VLOOKUP($A620,'(1) Beginning Balances'!$A:$D,4,FALSE)),0,$C620*VLOOKUP($A620,'(1) Beginning Balances'!$A:$D,4,FALSE))</f>
        <v>0</v>
      </c>
    </row>
    <row r="621" spans="1:5" x14ac:dyDescent="0.2">
      <c r="A621" s="5"/>
      <c r="B621" s="6"/>
      <c r="C621" s="9"/>
      <c r="D621" s="28">
        <f>IF(ISNA(VLOOKUP($A621,'(1) Beginning Balances'!$A:$D,3,FALSE)),0,$C621*VLOOKUP($A621,'(1) Beginning Balances'!$A:$D,3,FALSE))</f>
        <v>0</v>
      </c>
      <c r="E621" s="28">
        <f>IF(ISNA(VLOOKUP($A621,'(1) Beginning Balances'!$A:$D,4,FALSE)),0,$C621*VLOOKUP($A621,'(1) Beginning Balances'!$A:$D,4,FALSE))</f>
        <v>0</v>
      </c>
    </row>
    <row r="622" spans="1:5" x14ac:dyDescent="0.2">
      <c r="A622" s="5"/>
      <c r="B622" s="6"/>
      <c r="C622" s="9"/>
      <c r="D622" s="28">
        <f>IF(ISNA(VLOOKUP($A622,'(1) Beginning Balances'!$A:$D,3,FALSE)),0,$C622*VLOOKUP($A622,'(1) Beginning Balances'!$A:$D,3,FALSE))</f>
        <v>0</v>
      </c>
      <c r="E622" s="28">
        <f>IF(ISNA(VLOOKUP($A622,'(1) Beginning Balances'!$A:$D,4,FALSE)),0,$C622*VLOOKUP($A622,'(1) Beginning Balances'!$A:$D,4,FALSE))</f>
        <v>0</v>
      </c>
    </row>
    <row r="623" spans="1:5" x14ac:dyDescent="0.2">
      <c r="A623" s="5"/>
      <c r="B623" s="6"/>
      <c r="C623" s="9"/>
      <c r="D623" s="28">
        <f>IF(ISNA(VLOOKUP($A623,'(1) Beginning Balances'!$A:$D,3,FALSE)),0,$C623*VLOOKUP($A623,'(1) Beginning Balances'!$A:$D,3,FALSE))</f>
        <v>0</v>
      </c>
      <c r="E623" s="28">
        <f>IF(ISNA(VLOOKUP($A623,'(1) Beginning Balances'!$A:$D,4,FALSE)),0,$C623*VLOOKUP($A623,'(1) Beginning Balances'!$A:$D,4,FALSE))</f>
        <v>0</v>
      </c>
    </row>
    <row r="624" spans="1:5" x14ac:dyDescent="0.2">
      <c r="A624" s="5"/>
      <c r="B624" s="6"/>
      <c r="C624" s="9"/>
      <c r="D624" s="28">
        <f>IF(ISNA(VLOOKUP($A624,'(1) Beginning Balances'!$A:$D,3,FALSE)),0,$C624*VLOOKUP($A624,'(1) Beginning Balances'!$A:$D,3,FALSE))</f>
        <v>0</v>
      </c>
      <c r="E624" s="28">
        <f>IF(ISNA(VLOOKUP($A624,'(1) Beginning Balances'!$A:$D,4,FALSE)),0,$C624*VLOOKUP($A624,'(1) Beginning Balances'!$A:$D,4,FALSE))</f>
        <v>0</v>
      </c>
    </row>
    <row r="625" spans="1:5" x14ac:dyDescent="0.2">
      <c r="A625" s="5"/>
      <c r="B625" s="6"/>
      <c r="C625" s="9"/>
      <c r="D625" s="28">
        <f>IF(ISNA(VLOOKUP($A625,'(1) Beginning Balances'!$A:$D,3,FALSE)),0,$C625*VLOOKUP($A625,'(1) Beginning Balances'!$A:$D,3,FALSE))</f>
        <v>0</v>
      </c>
      <c r="E625" s="28">
        <f>IF(ISNA(VLOOKUP($A625,'(1) Beginning Balances'!$A:$D,4,FALSE)),0,$C625*VLOOKUP($A625,'(1) Beginning Balances'!$A:$D,4,FALSE))</f>
        <v>0</v>
      </c>
    </row>
    <row r="626" spans="1:5" x14ac:dyDescent="0.2">
      <c r="A626" s="5"/>
      <c r="B626" s="6"/>
      <c r="C626" s="9"/>
      <c r="D626" s="28">
        <f>IF(ISNA(VLOOKUP($A626,'(1) Beginning Balances'!$A:$D,3,FALSE)),0,$C626*VLOOKUP($A626,'(1) Beginning Balances'!$A:$D,3,FALSE))</f>
        <v>0</v>
      </c>
      <c r="E626" s="28">
        <f>IF(ISNA(VLOOKUP($A626,'(1) Beginning Balances'!$A:$D,4,FALSE)),0,$C626*VLOOKUP($A626,'(1) Beginning Balances'!$A:$D,4,FALSE))</f>
        <v>0</v>
      </c>
    </row>
    <row r="627" spans="1:5" x14ac:dyDescent="0.2">
      <c r="A627" s="5"/>
      <c r="B627" s="6"/>
      <c r="C627" s="9"/>
      <c r="D627" s="28">
        <f>IF(ISNA(VLOOKUP($A627,'(1) Beginning Balances'!$A:$D,3,FALSE)),0,$C627*VLOOKUP($A627,'(1) Beginning Balances'!$A:$D,3,FALSE))</f>
        <v>0</v>
      </c>
      <c r="E627" s="28">
        <f>IF(ISNA(VLOOKUP($A627,'(1) Beginning Balances'!$A:$D,4,FALSE)),0,$C627*VLOOKUP($A627,'(1) Beginning Balances'!$A:$D,4,FALSE))</f>
        <v>0</v>
      </c>
    </row>
    <row r="628" spans="1:5" x14ac:dyDescent="0.2">
      <c r="A628" s="5"/>
      <c r="B628" s="6"/>
      <c r="C628" s="9"/>
      <c r="D628" s="28">
        <f>IF(ISNA(VLOOKUP($A628,'(1) Beginning Balances'!$A:$D,3,FALSE)),0,$C628*VLOOKUP($A628,'(1) Beginning Balances'!$A:$D,3,FALSE))</f>
        <v>0</v>
      </c>
      <c r="E628" s="28">
        <f>IF(ISNA(VLOOKUP($A628,'(1) Beginning Balances'!$A:$D,4,FALSE)),0,$C628*VLOOKUP($A628,'(1) Beginning Balances'!$A:$D,4,FALSE))</f>
        <v>0</v>
      </c>
    </row>
    <row r="629" spans="1:5" x14ac:dyDescent="0.2">
      <c r="A629" s="5"/>
      <c r="B629" s="6"/>
      <c r="C629" s="9"/>
      <c r="D629" s="28">
        <f>IF(ISNA(VLOOKUP($A629,'(1) Beginning Balances'!$A:$D,3,FALSE)),0,$C629*VLOOKUP($A629,'(1) Beginning Balances'!$A:$D,3,FALSE))</f>
        <v>0</v>
      </c>
      <c r="E629" s="28">
        <f>IF(ISNA(VLOOKUP($A629,'(1) Beginning Balances'!$A:$D,4,FALSE)),0,$C629*VLOOKUP($A629,'(1) Beginning Balances'!$A:$D,4,FALSE))</f>
        <v>0</v>
      </c>
    </row>
    <row r="630" spans="1:5" x14ac:dyDescent="0.2">
      <c r="A630" s="5"/>
      <c r="B630" s="6"/>
      <c r="C630" s="9"/>
      <c r="D630" s="28">
        <f>IF(ISNA(VLOOKUP($A630,'(1) Beginning Balances'!$A:$D,3,FALSE)),0,$C630*VLOOKUP($A630,'(1) Beginning Balances'!$A:$D,3,FALSE))</f>
        <v>0</v>
      </c>
      <c r="E630" s="28">
        <f>IF(ISNA(VLOOKUP($A630,'(1) Beginning Balances'!$A:$D,4,FALSE)),0,$C630*VLOOKUP($A630,'(1) Beginning Balances'!$A:$D,4,FALSE))</f>
        <v>0</v>
      </c>
    </row>
    <row r="631" spans="1:5" x14ac:dyDescent="0.2">
      <c r="A631" s="5"/>
      <c r="B631" s="6"/>
      <c r="C631" s="9"/>
      <c r="D631" s="28">
        <f>IF(ISNA(VLOOKUP($A631,'(1) Beginning Balances'!$A:$D,3,FALSE)),0,$C631*VLOOKUP($A631,'(1) Beginning Balances'!$A:$D,3,FALSE))</f>
        <v>0</v>
      </c>
      <c r="E631" s="28">
        <f>IF(ISNA(VLOOKUP($A631,'(1) Beginning Balances'!$A:$D,4,FALSE)),0,$C631*VLOOKUP($A631,'(1) Beginning Balances'!$A:$D,4,FALSE))</f>
        <v>0</v>
      </c>
    </row>
    <row r="632" spans="1:5" x14ac:dyDescent="0.2">
      <c r="A632" s="5"/>
      <c r="B632" s="6"/>
      <c r="C632" s="9"/>
      <c r="D632" s="28">
        <f>IF(ISNA(VLOOKUP($A632,'(1) Beginning Balances'!$A:$D,3,FALSE)),0,$C632*VLOOKUP($A632,'(1) Beginning Balances'!$A:$D,3,FALSE))</f>
        <v>0</v>
      </c>
      <c r="E632" s="28">
        <f>IF(ISNA(VLOOKUP($A632,'(1) Beginning Balances'!$A:$D,4,FALSE)),0,$C632*VLOOKUP($A632,'(1) Beginning Balances'!$A:$D,4,FALSE))</f>
        <v>0</v>
      </c>
    </row>
    <row r="633" spans="1:5" x14ac:dyDescent="0.2">
      <c r="A633" s="5"/>
      <c r="B633" s="6"/>
      <c r="C633" s="9"/>
      <c r="D633" s="28">
        <f>IF(ISNA(VLOOKUP($A633,'(1) Beginning Balances'!$A:$D,3,FALSE)),0,$C633*VLOOKUP($A633,'(1) Beginning Balances'!$A:$D,3,FALSE))</f>
        <v>0</v>
      </c>
      <c r="E633" s="28">
        <f>IF(ISNA(VLOOKUP($A633,'(1) Beginning Balances'!$A:$D,4,FALSE)),0,$C633*VLOOKUP($A633,'(1) Beginning Balances'!$A:$D,4,FALSE))</f>
        <v>0</v>
      </c>
    </row>
    <row r="634" spans="1:5" x14ac:dyDescent="0.2">
      <c r="A634" s="5"/>
      <c r="B634" s="6"/>
      <c r="C634" s="9"/>
      <c r="D634" s="28">
        <f>IF(ISNA(VLOOKUP($A634,'(1) Beginning Balances'!$A:$D,3,FALSE)),0,$C634*VLOOKUP($A634,'(1) Beginning Balances'!$A:$D,3,FALSE))</f>
        <v>0</v>
      </c>
      <c r="E634" s="28">
        <f>IF(ISNA(VLOOKUP($A634,'(1) Beginning Balances'!$A:$D,4,FALSE)),0,$C634*VLOOKUP($A634,'(1) Beginning Balances'!$A:$D,4,FALSE))</f>
        <v>0</v>
      </c>
    </row>
    <row r="635" spans="1:5" x14ac:dyDescent="0.2">
      <c r="A635" s="5"/>
      <c r="B635" s="6"/>
      <c r="C635" s="9"/>
      <c r="D635" s="28">
        <f>IF(ISNA(VLOOKUP($A635,'(1) Beginning Balances'!$A:$D,3,FALSE)),0,$C635*VLOOKUP($A635,'(1) Beginning Balances'!$A:$D,3,FALSE))</f>
        <v>0</v>
      </c>
      <c r="E635" s="28">
        <f>IF(ISNA(VLOOKUP($A635,'(1) Beginning Balances'!$A:$D,4,FALSE)),0,$C635*VLOOKUP($A635,'(1) Beginning Balances'!$A:$D,4,FALSE))</f>
        <v>0</v>
      </c>
    </row>
    <row r="636" spans="1:5" x14ac:dyDescent="0.2">
      <c r="A636" s="5"/>
      <c r="B636" s="6"/>
      <c r="C636" s="9"/>
      <c r="D636" s="28">
        <f>IF(ISNA(VLOOKUP($A636,'(1) Beginning Balances'!$A:$D,3,FALSE)),0,$C636*VLOOKUP($A636,'(1) Beginning Balances'!$A:$D,3,FALSE))</f>
        <v>0</v>
      </c>
      <c r="E636" s="28">
        <f>IF(ISNA(VLOOKUP($A636,'(1) Beginning Balances'!$A:$D,4,FALSE)),0,$C636*VLOOKUP($A636,'(1) Beginning Balances'!$A:$D,4,FALSE))</f>
        <v>0</v>
      </c>
    </row>
    <row r="637" spans="1:5" x14ac:dyDescent="0.2">
      <c r="A637" s="5"/>
      <c r="B637" s="6"/>
      <c r="C637" s="9"/>
      <c r="D637" s="28">
        <f>IF(ISNA(VLOOKUP($A637,'(1) Beginning Balances'!$A:$D,3,FALSE)),0,$C637*VLOOKUP($A637,'(1) Beginning Balances'!$A:$D,3,FALSE))</f>
        <v>0</v>
      </c>
      <c r="E637" s="28">
        <f>IF(ISNA(VLOOKUP($A637,'(1) Beginning Balances'!$A:$D,4,FALSE)),0,$C637*VLOOKUP($A637,'(1) Beginning Balances'!$A:$D,4,FALSE))</f>
        <v>0</v>
      </c>
    </row>
    <row r="638" spans="1:5" x14ac:dyDescent="0.2">
      <c r="A638" s="5"/>
      <c r="B638" s="6"/>
      <c r="C638" s="9"/>
      <c r="D638" s="28">
        <f>IF(ISNA(VLOOKUP($A638,'(1) Beginning Balances'!$A:$D,3,FALSE)),0,$C638*VLOOKUP($A638,'(1) Beginning Balances'!$A:$D,3,FALSE))</f>
        <v>0</v>
      </c>
      <c r="E638" s="28">
        <f>IF(ISNA(VLOOKUP($A638,'(1) Beginning Balances'!$A:$D,4,FALSE)),0,$C638*VLOOKUP($A638,'(1) Beginning Balances'!$A:$D,4,FALSE))</f>
        <v>0</v>
      </c>
    </row>
    <row r="639" spans="1:5" x14ac:dyDescent="0.2">
      <c r="A639" s="5"/>
      <c r="B639" s="6"/>
      <c r="C639" s="9"/>
      <c r="D639" s="28">
        <f>IF(ISNA(VLOOKUP($A639,'(1) Beginning Balances'!$A:$D,3,FALSE)),0,$C639*VLOOKUP($A639,'(1) Beginning Balances'!$A:$D,3,FALSE))</f>
        <v>0</v>
      </c>
      <c r="E639" s="28">
        <f>IF(ISNA(VLOOKUP($A639,'(1) Beginning Balances'!$A:$D,4,FALSE)),0,$C639*VLOOKUP($A639,'(1) Beginning Balances'!$A:$D,4,FALSE))</f>
        <v>0</v>
      </c>
    </row>
    <row r="640" spans="1:5" x14ac:dyDescent="0.2">
      <c r="A640" s="5"/>
      <c r="B640" s="6"/>
      <c r="C640" s="9"/>
      <c r="D640" s="28">
        <f>IF(ISNA(VLOOKUP($A640,'(1) Beginning Balances'!$A:$D,3,FALSE)),0,$C640*VLOOKUP($A640,'(1) Beginning Balances'!$A:$D,3,FALSE))</f>
        <v>0</v>
      </c>
      <c r="E640" s="28">
        <f>IF(ISNA(VLOOKUP($A640,'(1) Beginning Balances'!$A:$D,4,FALSE)),0,$C640*VLOOKUP($A640,'(1) Beginning Balances'!$A:$D,4,FALSE))</f>
        <v>0</v>
      </c>
    </row>
    <row r="641" spans="1:5" x14ac:dyDescent="0.2">
      <c r="A641" s="5"/>
      <c r="B641" s="6"/>
      <c r="C641" s="9"/>
      <c r="D641" s="28">
        <f>IF(ISNA(VLOOKUP($A641,'(1) Beginning Balances'!$A:$D,3,FALSE)),0,$C641*VLOOKUP($A641,'(1) Beginning Balances'!$A:$D,3,FALSE))</f>
        <v>0</v>
      </c>
      <c r="E641" s="28">
        <f>IF(ISNA(VLOOKUP($A641,'(1) Beginning Balances'!$A:$D,4,FALSE)),0,$C641*VLOOKUP($A641,'(1) Beginning Balances'!$A:$D,4,FALSE))</f>
        <v>0</v>
      </c>
    </row>
    <row r="642" spans="1:5" x14ac:dyDescent="0.2">
      <c r="A642" s="5"/>
      <c r="B642" s="6"/>
      <c r="C642" s="9"/>
      <c r="D642" s="28">
        <f>IF(ISNA(VLOOKUP($A642,'(1) Beginning Balances'!$A:$D,3,FALSE)),0,$C642*VLOOKUP($A642,'(1) Beginning Balances'!$A:$D,3,FALSE))</f>
        <v>0</v>
      </c>
      <c r="E642" s="28">
        <f>IF(ISNA(VLOOKUP($A642,'(1) Beginning Balances'!$A:$D,4,FALSE)),0,$C642*VLOOKUP($A642,'(1) Beginning Balances'!$A:$D,4,FALSE))</f>
        <v>0</v>
      </c>
    </row>
    <row r="643" spans="1:5" x14ac:dyDescent="0.2">
      <c r="A643" s="5"/>
      <c r="B643" s="6"/>
      <c r="C643" s="9"/>
      <c r="D643" s="28">
        <f>IF(ISNA(VLOOKUP($A643,'(1) Beginning Balances'!$A:$D,3,FALSE)),0,$C643*VLOOKUP($A643,'(1) Beginning Balances'!$A:$D,3,FALSE))</f>
        <v>0</v>
      </c>
      <c r="E643" s="28">
        <f>IF(ISNA(VLOOKUP($A643,'(1) Beginning Balances'!$A:$D,4,FALSE)),0,$C643*VLOOKUP($A643,'(1) Beginning Balances'!$A:$D,4,FALSE))</f>
        <v>0</v>
      </c>
    </row>
    <row r="644" spans="1:5" x14ac:dyDescent="0.2">
      <c r="A644" s="5"/>
      <c r="B644" s="6"/>
      <c r="C644" s="9"/>
      <c r="D644" s="28">
        <f>IF(ISNA(VLOOKUP($A644,'(1) Beginning Balances'!$A:$D,3,FALSE)),0,$C644*VLOOKUP($A644,'(1) Beginning Balances'!$A:$D,3,FALSE))</f>
        <v>0</v>
      </c>
      <c r="E644" s="28">
        <f>IF(ISNA(VLOOKUP($A644,'(1) Beginning Balances'!$A:$D,4,FALSE)),0,$C644*VLOOKUP($A644,'(1) Beginning Balances'!$A:$D,4,FALSE))</f>
        <v>0</v>
      </c>
    </row>
    <row r="645" spans="1:5" x14ac:dyDescent="0.2">
      <c r="A645" s="5"/>
      <c r="B645" s="6"/>
      <c r="C645" s="9"/>
      <c r="D645" s="28">
        <f>IF(ISNA(VLOOKUP($A645,'(1) Beginning Balances'!$A:$D,3,FALSE)),0,$C645*VLOOKUP($A645,'(1) Beginning Balances'!$A:$D,3,FALSE))</f>
        <v>0</v>
      </c>
      <c r="E645" s="28">
        <f>IF(ISNA(VLOOKUP($A645,'(1) Beginning Balances'!$A:$D,4,FALSE)),0,$C645*VLOOKUP($A645,'(1) Beginning Balances'!$A:$D,4,FALSE))</f>
        <v>0</v>
      </c>
    </row>
    <row r="646" spans="1:5" x14ac:dyDescent="0.2">
      <c r="A646" s="5"/>
      <c r="B646" s="6"/>
      <c r="C646" s="9"/>
      <c r="D646" s="28">
        <f>IF(ISNA(VLOOKUP($A646,'(1) Beginning Balances'!$A:$D,3,FALSE)),0,$C646*VLOOKUP($A646,'(1) Beginning Balances'!$A:$D,3,FALSE))</f>
        <v>0</v>
      </c>
      <c r="E646" s="28">
        <f>IF(ISNA(VLOOKUP($A646,'(1) Beginning Balances'!$A:$D,4,FALSE)),0,$C646*VLOOKUP($A646,'(1) Beginning Balances'!$A:$D,4,FALSE))</f>
        <v>0</v>
      </c>
    </row>
    <row r="647" spans="1:5" x14ac:dyDescent="0.2">
      <c r="A647" s="5"/>
      <c r="B647" s="6"/>
      <c r="C647" s="9"/>
      <c r="D647" s="28">
        <f>IF(ISNA(VLOOKUP($A647,'(1) Beginning Balances'!$A:$D,3,FALSE)),0,$C647*VLOOKUP($A647,'(1) Beginning Balances'!$A:$D,3,FALSE))</f>
        <v>0</v>
      </c>
      <c r="E647" s="28">
        <f>IF(ISNA(VLOOKUP($A647,'(1) Beginning Balances'!$A:$D,4,FALSE)),0,$C647*VLOOKUP($A647,'(1) Beginning Balances'!$A:$D,4,FALSE))</f>
        <v>0</v>
      </c>
    </row>
    <row r="648" spans="1:5" x14ac:dyDescent="0.2">
      <c r="A648" s="5"/>
      <c r="B648" s="6"/>
      <c r="C648" s="9"/>
      <c r="D648" s="28">
        <f>IF(ISNA(VLOOKUP($A648,'(1) Beginning Balances'!$A:$D,3,FALSE)),0,$C648*VLOOKUP($A648,'(1) Beginning Balances'!$A:$D,3,FALSE))</f>
        <v>0</v>
      </c>
      <c r="E648" s="28">
        <f>IF(ISNA(VLOOKUP($A648,'(1) Beginning Balances'!$A:$D,4,FALSE)),0,$C648*VLOOKUP($A648,'(1) Beginning Balances'!$A:$D,4,FALSE))</f>
        <v>0</v>
      </c>
    </row>
    <row r="649" spans="1:5" x14ac:dyDescent="0.2">
      <c r="A649" s="5"/>
      <c r="B649" s="6"/>
      <c r="C649" s="9"/>
      <c r="D649" s="28">
        <f>IF(ISNA(VLOOKUP($A649,'(1) Beginning Balances'!$A:$D,3,FALSE)),0,$C649*VLOOKUP($A649,'(1) Beginning Balances'!$A:$D,3,FALSE))</f>
        <v>0</v>
      </c>
      <c r="E649" s="28">
        <f>IF(ISNA(VLOOKUP($A649,'(1) Beginning Balances'!$A:$D,4,FALSE)),0,$C649*VLOOKUP($A649,'(1) Beginning Balances'!$A:$D,4,FALSE))</f>
        <v>0</v>
      </c>
    </row>
    <row r="650" spans="1:5" x14ac:dyDescent="0.2">
      <c r="A650" s="5"/>
      <c r="B650" s="6"/>
      <c r="C650" s="9"/>
      <c r="D650" s="28">
        <f>IF(ISNA(VLOOKUP($A650,'(1) Beginning Balances'!$A:$D,3,FALSE)),0,$C650*VLOOKUP($A650,'(1) Beginning Balances'!$A:$D,3,FALSE))</f>
        <v>0</v>
      </c>
      <c r="E650" s="28">
        <f>IF(ISNA(VLOOKUP($A650,'(1) Beginning Balances'!$A:$D,4,FALSE)),0,$C650*VLOOKUP($A650,'(1) Beginning Balances'!$A:$D,4,FALSE))</f>
        <v>0</v>
      </c>
    </row>
    <row r="651" spans="1:5" x14ac:dyDescent="0.2">
      <c r="A651" s="5"/>
      <c r="B651" s="6"/>
      <c r="C651" s="9"/>
      <c r="D651" s="28">
        <f>IF(ISNA(VLOOKUP($A651,'(1) Beginning Balances'!$A:$D,3,FALSE)),0,$C651*VLOOKUP($A651,'(1) Beginning Balances'!$A:$D,3,FALSE))</f>
        <v>0</v>
      </c>
      <c r="E651" s="28">
        <f>IF(ISNA(VLOOKUP($A651,'(1) Beginning Balances'!$A:$D,4,FALSE)),0,$C651*VLOOKUP($A651,'(1) Beginning Balances'!$A:$D,4,FALSE))</f>
        <v>0</v>
      </c>
    </row>
    <row r="652" spans="1:5" x14ac:dyDescent="0.2">
      <c r="A652" s="5"/>
      <c r="B652" s="6"/>
      <c r="C652" s="9"/>
      <c r="D652" s="28">
        <f>IF(ISNA(VLOOKUP($A652,'(1) Beginning Balances'!$A:$D,3,FALSE)),0,$C652*VLOOKUP($A652,'(1) Beginning Balances'!$A:$D,3,FALSE))</f>
        <v>0</v>
      </c>
      <c r="E652" s="28">
        <f>IF(ISNA(VLOOKUP($A652,'(1) Beginning Balances'!$A:$D,4,FALSE)),0,$C652*VLOOKUP($A652,'(1) Beginning Balances'!$A:$D,4,FALSE))</f>
        <v>0</v>
      </c>
    </row>
    <row r="653" spans="1:5" x14ac:dyDescent="0.2">
      <c r="A653" s="5"/>
      <c r="B653" s="6"/>
      <c r="C653" s="9"/>
      <c r="D653" s="28">
        <f>IF(ISNA(VLOOKUP($A653,'(1) Beginning Balances'!$A:$D,3,FALSE)),0,$C653*VLOOKUP($A653,'(1) Beginning Balances'!$A:$D,3,FALSE))</f>
        <v>0</v>
      </c>
      <c r="E653" s="28">
        <f>IF(ISNA(VLOOKUP($A653,'(1) Beginning Balances'!$A:$D,4,FALSE)),0,$C653*VLOOKUP($A653,'(1) Beginning Balances'!$A:$D,4,FALSE))</f>
        <v>0</v>
      </c>
    </row>
    <row r="654" spans="1:5" x14ac:dyDescent="0.2">
      <c r="A654" s="5"/>
      <c r="B654" s="6"/>
      <c r="C654" s="9"/>
      <c r="D654" s="28">
        <f>IF(ISNA(VLOOKUP($A654,'(1) Beginning Balances'!$A:$D,3,FALSE)),0,$C654*VLOOKUP($A654,'(1) Beginning Balances'!$A:$D,3,FALSE))</f>
        <v>0</v>
      </c>
      <c r="E654" s="28">
        <f>IF(ISNA(VLOOKUP($A654,'(1) Beginning Balances'!$A:$D,4,FALSE)),0,$C654*VLOOKUP($A654,'(1) Beginning Balances'!$A:$D,4,FALSE))</f>
        <v>0</v>
      </c>
    </row>
    <row r="655" spans="1:5" x14ac:dyDescent="0.2">
      <c r="A655" s="5"/>
      <c r="B655" s="6"/>
      <c r="C655" s="9"/>
      <c r="D655" s="28">
        <f>IF(ISNA(VLOOKUP($A655,'(1) Beginning Balances'!$A:$D,3,FALSE)),0,$C655*VLOOKUP($A655,'(1) Beginning Balances'!$A:$D,3,FALSE))</f>
        <v>0</v>
      </c>
      <c r="E655" s="28">
        <f>IF(ISNA(VLOOKUP($A655,'(1) Beginning Balances'!$A:$D,4,FALSE)),0,$C655*VLOOKUP($A655,'(1) Beginning Balances'!$A:$D,4,FALSE))</f>
        <v>0</v>
      </c>
    </row>
    <row r="656" spans="1:5" x14ac:dyDescent="0.2">
      <c r="A656" s="5"/>
      <c r="B656" s="6"/>
      <c r="C656" s="9"/>
      <c r="D656" s="28">
        <f>IF(ISNA(VLOOKUP($A656,'(1) Beginning Balances'!$A:$D,3,FALSE)),0,$C656*VLOOKUP($A656,'(1) Beginning Balances'!$A:$D,3,FALSE))</f>
        <v>0</v>
      </c>
      <c r="E656" s="28">
        <f>IF(ISNA(VLOOKUP($A656,'(1) Beginning Balances'!$A:$D,4,FALSE)),0,$C656*VLOOKUP($A656,'(1) Beginning Balances'!$A:$D,4,FALSE))</f>
        <v>0</v>
      </c>
    </row>
    <row r="657" spans="1:5" x14ac:dyDescent="0.2">
      <c r="A657" s="5"/>
      <c r="B657" s="6"/>
      <c r="C657" s="9"/>
      <c r="D657" s="28">
        <f>IF(ISNA(VLOOKUP($A657,'(1) Beginning Balances'!$A:$D,3,FALSE)),0,$C657*VLOOKUP($A657,'(1) Beginning Balances'!$A:$D,3,FALSE))</f>
        <v>0</v>
      </c>
      <c r="E657" s="28">
        <f>IF(ISNA(VLOOKUP($A657,'(1) Beginning Balances'!$A:$D,4,FALSE)),0,$C657*VLOOKUP($A657,'(1) Beginning Balances'!$A:$D,4,FALSE))</f>
        <v>0</v>
      </c>
    </row>
    <row r="658" spans="1:5" x14ac:dyDescent="0.2">
      <c r="A658" s="5"/>
      <c r="B658" s="6"/>
      <c r="C658" s="9"/>
      <c r="D658" s="28">
        <f>IF(ISNA(VLOOKUP($A658,'(1) Beginning Balances'!$A:$D,3,FALSE)),0,$C658*VLOOKUP($A658,'(1) Beginning Balances'!$A:$D,3,FALSE))</f>
        <v>0</v>
      </c>
      <c r="E658" s="28">
        <f>IF(ISNA(VLOOKUP($A658,'(1) Beginning Balances'!$A:$D,4,FALSE)),0,$C658*VLOOKUP($A658,'(1) Beginning Balances'!$A:$D,4,FALSE))</f>
        <v>0</v>
      </c>
    </row>
    <row r="659" spans="1:5" x14ac:dyDescent="0.2">
      <c r="A659" s="5"/>
      <c r="B659" s="6"/>
      <c r="C659" s="9"/>
      <c r="D659" s="28">
        <f>IF(ISNA(VLOOKUP($A659,'(1) Beginning Balances'!$A:$D,3,FALSE)),0,$C659*VLOOKUP($A659,'(1) Beginning Balances'!$A:$D,3,FALSE))</f>
        <v>0</v>
      </c>
      <c r="E659" s="28">
        <f>IF(ISNA(VLOOKUP($A659,'(1) Beginning Balances'!$A:$D,4,FALSE)),0,$C659*VLOOKUP($A659,'(1) Beginning Balances'!$A:$D,4,FALSE))</f>
        <v>0</v>
      </c>
    </row>
    <row r="660" spans="1:5" x14ac:dyDescent="0.2">
      <c r="A660" s="5"/>
      <c r="B660" s="6"/>
      <c r="C660" s="9"/>
      <c r="D660" s="28">
        <f>IF(ISNA(VLOOKUP($A660,'(1) Beginning Balances'!$A:$D,3,FALSE)),0,$C660*VLOOKUP($A660,'(1) Beginning Balances'!$A:$D,3,FALSE))</f>
        <v>0</v>
      </c>
      <c r="E660" s="28">
        <f>IF(ISNA(VLOOKUP($A660,'(1) Beginning Balances'!$A:$D,4,FALSE)),0,$C660*VLOOKUP($A660,'(1) Beginning Balances'!$A:$D,4,FALSE))</f>
        <v>0</v>
      </c>
    </row>
    <row r="661" spans="1:5" x14ac:dyDescent="0.2">
      <c r="A661" s="5"/>
      <c r="B661" s="6"/>
      <c r="C661" s="9"/>
      <c r="D661" s="28">
        <f>IF(ISNA(VLOOKUP($A661,'(1) Beginning Balances'!$A:$D,3,FALSE)),0,$C661*VLOOKUP($A661,'(1) Beginning Balances'!$A:$D,3,FALSE))</f>
        <v>0</v>
      </c>
      <c r="E661" s="28">
        <f>IF(ISNA(VLOOKUP($A661,'(1) Beginning Balances'!$A:$D,4,FALSE)),0,$C661*VLOOKUP($A661,'(1) Beginning Balances'!$A:$D,4,FALSE))</f>
        <v>0</v>
      </c>
    </row>
    <row r="662" spans="1:5" x14ac:dyDescent="0.2">
      <c r="A662" s="5"/>
      <c r="B662" s="6"/>
      <c r="C662" s="9"/>
      <c r="D662" s="28">
        <f>IF(ISNA(VLOOKUP($A662,'(1) Beginning Balances'!$A:$D,3,FALSE)),0,$C662*VLOOKUP($A662,'(1) Beginning Balances'!$A:$D,3,FALSE))</f>
        <v>0</v>
      </c>
      <c r="E662" s="28">
        <f>IF(ISNA(VLOOKUP($A662,'(1) Beginning Balances'!$A:$D,4,FALSE)),0,$C662*VLOOKUP($A662,'(1) Beginning Balances'!$A:$D,4,FALSE))</f>
        <v>0</v>
      </c>
    </row>
    <row r="663" spans="1:5" x14ac:dyDescent="0.2">
      <c r="A663" s="5"/>
      <c r="B663" s="6"/>
      <c r="C663" s="9"/>
      <c r="D663" s="28">
        <f>IF(ISNA(VLOOKUP($A663,'(1) Beginning Balances'!$A:$D,3,FALSE)),0,$C663*VLOOKUP($A663,'(1) Beginning Balances'!$A:$D,3,FALSE))</f>
        <v>0</v>
      </c>
      <c r="E663" s="28">
        <f>IF(ISNA(VLOOKUP($A663,'(1) Beginning Balances'!$A:$D,4,FALSE)),0,$C663*VLOOKUP($A663,'(1) Beginning Balances'!$A:$D,4,FALSE))</f>
        <v>0</v>
      </c>
    </row>
    <row r="664" spans="1:5" x14ac:dyDescent="0.2">
      <c r="A664" s="5"/>
      <c r="B664" s="6"/>
      <c r="C664" s="9"/>
      <c r="D664" s="28">
        <f>IF(ISNA(VLOOKUP($A664,'(1) Beginning Balances'!$A:$D,3,FALSE)),0,$C664*VLOOKUP($A664,'(1) Beginning Balances'!$A:$D,3,FALSE))</f>
        <v>0</v>
      </c>
      <c r="E664" s="28">
        <f>IF(ISNA(VLOOKUP($A664,'(1) Beginning Balances'!$A:$D,4,FALSE)),0,$C664*VLOOKUP($A664,'(1) Beginning Balances'!$A:$D,4,FALSE))</f>
        <v>0</v>
      </c>
    </row>
    <row r="665" spans="1:5" x14ac:dyDescent="0.2">
      <c r="A665" s="5"/>
      <c r="B665" s="6"/>
      <c r="C665" s="9"/>
      <c r="D665" s="28">
        <f>IF(ISNA(VLOOKUP($A665,'(1) Beginning Balances'!$A:$D,3,FALSE)),0,$C665*VLOOKUP($A665,'(1) Beginning Balances'!$A:$D,3,FALSE))</f>
        <v>0</v>
      </c>
      <c r="E665" s="28">
        <f>IF(ISNA(VLOOKUP($A665,'(1) Beginning Balances'!$A:$D,4,FALSE)),0,$C665*VLOOKUP($A665,'(1) Beginning Balances'!$A:$D,4,FALSE))</f>
        <v>0</v>
      </c>
    </row>
    <row r="666" spans="1:5" x14ac:dyDescent="0.2">
      <c r="A666" s="5"/>
      <c r="B666" s="6"/>
      <c r="C666" s="9"/>
      <c r="D666" s="28">
        <f>IF(ISNA(VLOOKUP($A666,'(1) Beginning Balances'!$A:$D,3,FALSE)),0,$C666*VLOOKUP($A666,'(1) Beginning Balances'!$A:$D,3,FALSE))</f>
        <v>0</v>
      </c>
      <c r="E666" s="28">
        <f>IF(ISNA(VLOOKUP($A666,'(1) Beginning Balances'!$A:$D,4,FALSE)),0,$C666*VLOOKUP($A666,'(1) Beginning Balances'!$A:$D,4,FALSE))</f>
        <v>0</v>
      </c>
    </row>
    <row r="667" spans="1:5" x14ac:dyDescent="0.2">
      <c r="A667" s="5"/>
      <c r="B667" s="6"/>
      <c r="C667" s="9"/>
      <c r="D667" s="28">
        <f>IF(ISNA(VLOOKUP($A667,'(1) Beginning Balances'!$A:$D,3,FALSE)),0,$C667*VLOOKUP($A667,'(1) Beginning Balances'!$A:$D,3,FALSE))</f>
        <v>0</v>
      </c>
      <c r="E667" s="28">
        <f>IF(ISNA(VLOOKUP($A667,'(1) Beginning Balances'!$A:$D,4,FALSE)),0,$C667*VLOOKUP($A667,'(1) Beginning Balances'!$A:$D,4,FALSE))</f>
        <v>0</v>
      </c>
    </row>
    <row r="668" spans="1:5" x14ac:dyDescent="0.2">
      <c r="A668" s="5"/>
      <c r="B668" s="6"/>
      <c r="C668" s="9"/>
      <c r="D668" s="28">
        <f>IF(ISNA(VLOOKUP($A668,'(1) Beginning Balances'!$A:$D,3,FALSE)),0,$C668*VLOOKUP($A668,'(1) Beginning Balances'!$A:$D,3,FALSE))</f>
        <v>0</v>
      </c>
      <c r="E668" s="28">
        <f>IF(ISNA(VLOOKUP($A668,'(1) Beginning Balances'!$A:$D,4,FALSE)),0,$C668*VLOOKUP($A668,'(1) Beginning Balances'!$A:$D,4,FALSE))</f>
        <v>0</v>
      </c>
    </row>
    <row r="669" spans="1:5" x14ac:dyDescent="0.2">
      <c r="A669" s="5"/>
      <c r="B669" s="6"/>
      <c r="C669" s="9"/>
      <c r="D669" s="28">
        <f>IF(ISNA(VLOOKUP($A669,'(1) Beginning Balances'!$A:$D,3,FALSE)),0,$C669*VLOOKUP($A669,'(1) Beginning Balances'!$A:$D,3,FALSE))</f>
        <v>0</v>
      </c>
      <c r="E669" s="28">
        <f>IF(ISNA(VLOOKUP($A669,'(1) Beginning Balances'!$A:$D,4,FALSE)),0,$C669*VLOOKUP($A669,'(1) Beginning Balances'!$A:$D,4,FALSE))</f>
        <v>0</v>
      </c>
    </row>
    <row r="670" spans="1:5" x14ac:dyDescent="0.2">
      <c r="A670" s="5"/>
      <c r="B670" s="6"/>
      <c r="C670" s="9"/>
      <c r="D670" s="28">
        <f>IF(ISNA(VLOOKUP($A670,'(1) Beginning Balances'!$A:$D,3,FALSE)),0,$C670*VLOOKUP($A670,'(1) Beginning Balances'!$A:$D,3,FALSE))</f>
        <v>0</v>
      </c>
      <c r="E670" s="28">
        <f>IF(ISNA(VLOOKUP($A670,'(1) Beginning Balances'!$A:$D,4,FALSE)),0,$C670*VLOOKUP($A670,'(1) Beginning Balances'!$A:$D,4,FALSE))</f>
        <v>0</v>
      </c>
    </row>
    <row r="671" spans="1:5" x14ac:dyDescent="0.2">
      <c r="A671" s="5"/>
      <c r="B671" s="6"/>
      <c r="C671" s="9"/>
      <c r="D671" s="28">
        <f>IF(ISNA(VLOOKUP($A671,'(1) Beginning Balances'!$A:$D,3,FALSE)),0,$C671*VLOOKUP($A671,'(1) Beginning Balances'!$A:$D,3,FALSE))</f>
        <v>0</v>
      </c>
      <c r="E671" s="28">
        <f>IF(ISNA(VLOOKUP($A671,'(1) Beginning Balances'!$A:$D,4,FALSE)),0,$C671*VLOOKUP($A671,'(1) Beginning Balances'!$A:$D,4,FALSE))</f>
        <v>0</v>
      </c>
    </row>
    <row r="672" spans="1:5" x14ac:dyDescent="0.2">
      <c r="A672" s="5"/>
      <c r="B672" s="6"/>
      <c r="C672" s="9"/>
      <c r="D672" s="28">
        <f>IF(ISNA(VLOOKUP($A672,'(1) Beginning Balances'!$A:$D,3,FALSE)),0,$C672*VLOOKUP($A672,'(1) Beginning Balances'!$A:$D,3,FALSE))</f>
        <v>0</v>
      </c>
      <c r="E672" s="28">
        <f>IF(ISNA(VLOOKUP($A672,'(1) Beginning Balances'!$A:$D,4,FALSE)),0,$C672*VLOOKUP($A672,'(1) Beginning Balances'!$A:$D,4,FALSE))</f>
        <v>0</v>
      </c>
    </row>
    <row r="673" spans="1:5" x14ac:dyDescent="0.2">
      <c r="A673" s="5"/>
      <c r="B673" s="6"/>
      <c r="C673" s="9"/>
      <c r="D673" s="28">
        <f>IF(ISNA(VLOOKUP($A673,'(1) Beginning Balances'!$A:$D,3,FALSE)),0,$C673*VLOOKUP($A673,'(1) Beginning Balances'!$A:$D,3,FALSE))</f>
        <v>0</v>
      </c>
      <c r="E673" s="28">
        <f>IF(ISNA(VLOOKUP($A673,'(1) Beginning Balances'!$A:$D,4,FALSE)),0,$C673*VLOOKUP($A673,'(1) Beginning Balances'!$A:$D,4,FALSE))</f>
        <v>0</v>
      </c>
    </row>
    <row r="674" spans="1:5" x14ac:dyDescent="0.2">
      <c r="A674" s="5"/>
      <c r="B674" s="6"/>
      <c r="C674" s="9"/>
      <c r="D674" s="28">
        <f>IF(ISNA(VLOOKUP($A674,'(1) Beginning Balances'!$A:$D,3,FALSE)),0,$C674*VLOOKUP($A674,'(1) Beginning Balances'!$A:$D,3,FALSE))</f>
        <v>0</v>
      </c>
      <c r="E674" s="28">
        <f>IF(ISNA(VLOOKUP($A674,'(1) Beginning Balances'!$A:$D,4,FALSE)),0,$C674*VLOOKUP($A674,'(1) Beginning Balances'!$A:$D,4,FALSE))</f>
        <v>0</v>
      </c>
    </row>
    <row r="675" spans="1:5" x14ac:dyDescent="0.2">
      <c r="A675" s="5"/>
      <c r="B675" s="6"/>
      <c r="C675" s="9"/>
      <c r="D675" s="28">
        <f>IF(ISNA(VLOOKUP($A675,'(1) Beginning Balances'!$A:$D,3,FALSE)),0,$C675*VLOOKUP($A675,'(1) Beginning Balances'!$A:$D,3,FALSE))</f>
        <v>0</v>
      </c>
      <c r="E675" s="28">
        <f>IF(ISNA(VLOOKUP($A675,'(1) Beginning Balances'!$A:$D,4,FALSE)),0,$C675*VLOOKUP($A675,'(1) Beginning Balances'!$A:$D,4,FALSE))</f>
        <v>0</v>
      </c>
    </row>
    <row r="676" spans="1:5" x14ac:dyDescent="0.2">
      <c r="A676" s="5"/>
      <c r="B676" s="6"/>
      <c r="C676" s="9"/>
      <c r="D676" s="28">
        <f>IF(ISNA(VLOOKUP($A676,'(1) Beginning Balances'!$A:$D,3,FALSE)),0,$C676*VLOOKUP($A676,'(1) Beginning Balances'!$A:$D,3,FALSE))</f>
        <v>0</v>
      </c>
      <c r="E676" s="28">
        <f>IF(ISNA(VLOOKUP($A676,'(1) Beginning Balances'!$A:$D,4,FALSE)),0,$C676*VLOOKUP($A676,'(1) Beginning Balances'!$A:$D,4,FALSE))</f>
        <v>0</v>
      </c>
    </row>
    <row r="677" spans="1:5" x14ac:dyDescent="0.2">
      <c r="A677" s="5"/>
      <c r="B677" s="6"/>
      <c r="C677" s="9"/>
      <c r="D677" s="28">
        <f>IF(ISNA(VLOOKUP($A677,'(1) Beginning Balances'!$A:$D,3,FALSE)),0,$C677*VLOOKUP($A677,'(1) Beginning Balances'!$A:$D,3,FALSE))</f>
        <v>0</v>
      </c>
      <c r="E677" s="28">
        <f>IF(ISNA(VLOOKUP($A677,'(1) Beginning Balances'!$A:$D,4,FALSE)),0,$C677*VLOOKUP($A677,'(1) Beginning Balances'!$A:$D,4,FALSE))</f>
        <v>0</v>
      </c>
    </row>
    <row r="678" spans="1:5" x14ac:dyDescent="0.2">
      <c r="A678" s="5"/>
      <c r="B678" s="6"/>
      <c r="C678" s="9"/>
      <c r="D678" s="28">
        <f>IF(ISNA(VLOOKUP($A678,'(1) Beginning Balances'!$A:$D,3,FALSE)),0,$C678*VLOOKUP($A678,'(1) Beginning Balances'!$A:$D,3,FALSE))</f>
        <v>0</v>
      </c>
      <c r="E678" s="28">
        <f>IF(ISNA(VLOOKUP($A678,'(1) Beginning Balances'!$A:$D,4,FALSE)),0,$C678*VLOOKUP($A678,'(1) Beginning Balances'!$A:$D,4,FALSE))</f>
        <v>0</v>
      </c>
    </row>
    <row r="679" spans="1:5" x14ac:dyDescent="0.2">
      <c r="A679" s="5"/>
      <c r="B679" s="6"/>
      <c r="C679" s="9"/>
      <c r="D679" s="28">
        <f>IF(ISNA(VLOOKUP($A679,'(1) Beginning Balances'!$A:$D,3,FALSE)),0,$C679*VLOOKUP($A679,'(1) Beginning Balances'!$A:$D,3,FALSE))</f>
        <v>0</v>
      </c>
      <c r="E679" s="28">
        <f>IF(ISNA(VLOOKUP($A679,'(1) Beginning Balances'!$A:$D,4,FALSE)),0,$C679*VLOOKUP($A679,'(1) Beginning Balances'!$A:$D,4,FALSE))</f>
        <v>0</v>
      </c>
    </row>
    <row r="680" spans="1:5" x14ac:dyDescent="0.2">
      <c r="A680" s="5"/>
      <c r="B680" s="6"/>
      <c r="C680" s="9"/>
      <c r="D680" s="28">
        <f>IF(ISNA(VLOOKUP($A680,'(1) Beginning Balances'!$A:$D,3,FALSE)),0,$C680*VLOOKUP($A680,'(1) Beginning Balances'!$A:$D,3,FALSE))</f>
        <v>0</v>
      </c>
      <c r="E680" s="28">
        <f>IF(ISNA(VLOOKUP($A680,'(1) Beginning Balances'!$A:$D,4,FALSE)),0,$C680*VLOOKUP($A680,'(1) Beginning Balances'!$A:$D,4,FALSE))</f>
        <v>0</v>
      </c>
    </row>
    <row r="681" spans="1:5" x14ac:dyDescent="0.2">
      <c r="A681" s="5"/>
      <c r="B681" s="6"/>
      <c r="C681" s="9"/>
      <c r="D681" s="28">
        <f>IF(ISNA(VLOOKUP($A681,'(1) Beginning Balances'!$A:$D,3,FALSE)),0,$C681*VLOOKUP($A681,'(1) Beginning Balances'!$A:$D,3,FALSE))</f>
        <v>0</v>
      </c>
      <c r="E681" s="28">
        <f>IF(ISNA(VLOOKUP($A681,'(1) Beginning Balances'!$A:$D,4,FALSE)),0,$C681*VLOOKUP($A681,'(1) Beginning Balances'!$A:$D,4,FALSE))</f>
        <v>0</v>
      </c>
    </row>
    <row r="682" spans="1:5" x14ac:dyDescent="0.2">
      <c r="A682" s="5"/>
      <c r="B682" s="6"/>
      <c r="C682" s="9"/>
      <c r="D682" s="28">
        <f>IF(ISNA(VLOOKUP($A682,'(1) Beginning Balances'!$A:$D,3,FALSE)),0,$C682*VLOOKUP($A682,'(1) Beginning Balances'!$A:$D,3,FALSE))</f>
        <v>0</v>
      </c>
      <c r="E682" s="28">
        <f>IF(ISNA(VLOOKUP($A682,'(1) Beginning Balances'!$A:$D,4,FALSE)),0,$C682*VLOOKUP($A682,'(1) Beginning Balances'!$A:$D,4,FALSE))</f>
        <v>0</v>
      </c>
    </row>
    <row r="683" spans="1:5" x14ac:dyDescent="0.2">
      <c r="A683" s="5"/>
      <c r="B683" s="6"/>
      <c r="C683" s="9"/>
      <c r="D683" s="28">
        <f>IF(ISNA(VLOOKUP($A683,'(1) Beginning Balances'!$A:$D,3,FALSE)),0,$C683*VLOOKUP($A683,'(1) Beginning Balances'!$A:$D,3,FALSE))</f>
        <v>0</v>
      </c>
      <c r="E683" s="28">
        <f>IF(ISNA(VLOOKUP($A683,'(1) Beginning Balances'!$A:$D,4,FALSE)),0,$C683*VLOOKUP($A683,'(1) Beginning Balances'!$A:$D,4,FALSE))</f>
        <v>0</v>
      </c>
    </row>
    <row r="684" spans="1:5" x14ac:dyDescent="0.2">
      <c r="A684" s="5"/>
      <c r="B684" s="6"/>
      <c r="C684" s="9"/>
      <c r="D684" s="28">
        <f>IF(ISNA(VLOOKUP($A684,'(1) Beginning Balances'!$A:$D,3,FALSE)),0,$C684*VLOOKUP($A684,'(1) Beginning Balances'!$A:$D,3,FALSE))</f>
        <v>0</v>
      </c>
      <c r="E684" s="28">
        <f>IF(ISNA(VLOOKUP($A684,'(1) Beginning Balances'!$A:$D,4,FALSE)),0,$C684*VLOOKUP($A684,'(1) Beginning Balances'!$A:$D,4,FALSE))</f>
        <v>0</v>
      </c>
    </row>
    <row r="685" spans="1:5" x14ac:dyDescent="0.2">
      <c r="A685" s="5"/>
      <c r="B685" s="6"/>
      <c r="C685" s="9"/>
      <c r="D685" s="28">
        <f>IF(ISNA(VLOOKUP($A685,'(1) Beginning Balances'!$A:$D,3,FALSE)),0,$C685*VLOOKUP($A685,'(1) Beginning Balances'!$A:$D,3,FALSE))</f>
        <v>0</v>
      </c>
      <c r="E685" s="28">
        <f>IF(ISNA(VLOOKUP($A685,'(1) Beginning Balances'!$A:$D,4,FALSE)),0,$C685*VLOOKUP($A685,'(1) Beginning Balances'!$A:$D,4,FALSE))</f>
        <v>0</v>
      </c>
    </row>
    <row r="686" spans="1:5" x14ac:dyDescent="0.2">
      <c r="A686" s="5"/>
      <c r="B686" s="6"/>
      <c r="C686" s="9"/>
      <c r="D686" s="28">
        <f>IF(ISNA(VLOOKUP($A686,'(1) Beginning Balances'!$A:$D,3,FALSE)),0,$C686*VLOOKUP($A686,'(1) Beginning Balances'!$A:$D,3,FALSE))</f>
        <v>0</v>
      </c>
      <c r="E686" s="28">
        <f>IF(ISNA(VLOOKUP($A686,'(1) Beginning Balances'!$A:$D,4,FALSE)),0,$C686*VLOOKUP($A686,'(1) Beginning Balances'!$A:$D,4,FALSE))</f>
        <v>0</v>
      </c>
    </row>
    <row r="687" spans="1:5" x14ac:dyDescent="0.2">
      <c r="A687" s="5"/>
      <c r="B687" s="6"/>
      <c r="C687" s="9"/>
      <c r="D687" s="28">
        <f>IF(ISNA(VLOOKUP($A687,'(1) Beginning Balances'!$A:$D,3,FALSE)),0,$C687*VLOOKUP($A687,'(1) Beginning Balances'!$A:$D,3,FALSE))</f>
        <v>0</v>
      </c>
      <c r="E687" s="28">
        <f>IF(ISNA(VLOOKUP($A687,'(1) Beginning Balances'!$A:$D,4,FALSE)),0,$C687*VLOOKUP($A687,'(1) Beginning Balances'!$A:$D,4,FALSE))</f>
        <v>0</v>
      </c>
    </row>
    <row r="688" spans="1:5" x14ac:dyDescent="0.2">
      <c r="A688" s="5"/>
      <c r="B688" s="6"/>
      <c r="C688" s="9"/>
      <c r="D688" s="28">
        <f>IF(ISNA(VLOOKUP($A688,'(1) Beginning Balances'!$A:$D,3,FALSE)),0,$C688*VLOOKUP($A688,'(1) Beginning Balances'!$A:$D,3,FALSE))</f>
        <v>0</v>
      </c>
      <c r="E688" s="28">
        <f>IF(ISNA(VLOOKUP($A688,'(1) Beginning Balances'!$A:$D,4,FALSE)),0,$C688*VLOOKUP($A688,'(1) Beginning Balances'!$A:$D,4,FALSE))</f>
        <v>0</v>
      </c>
    </row>
    <row r="689" spans="1:5" x14ac:dyDescent="0.2">
      <c r="A689" s="5"/>
      <c r="B689" s="6"/>
      <c r="C689" s="9"/>
      <c r="D689" s="28">
        <f>IF(ISNA(VLOOKUP($A689,'(1) Beginning Balances'!$A:$D,3,FALSE)),0,$C689*VLOOKUP($A689,'(1) Beginning Balances'!$A:$D,3,FALSE))</f>
        <v>0</v>
      </c>
      <c r="E689" s="28">
        <f>IF(ISNA(VLOOKUP($A689,'(1) Beginning Balances'!$A:$D,4,FALSE)),0,$C689*VLOOKUP($A689,'(1) Beginning Balances'!$A:$D,4,FALSE))</f>
        <v>0</v>
      </c>
    </row>
    <row r="690" spans="1:5" x14ac:dyDescent="0.2">
      <c r="A690" s="5"/>
      <c r="B690" s="6"/>
      <c r="C690" s="9"/>
      <c r="D690" s="28">
        <f>IF(ISNA(VLOOKUP($A690,'(1) Beginning Balances'!$A:$D,3,FALSE)),0,$C690*VLOOKUP($A690,'(1) Beginning Balances'!$A:$D,3,FALSE))</f>
        <v>0</v>
      </c>
      <c r="E690" s="28">
        <f>IF(ISNA(VLOOKUP($A690,'(1) Beginning Balances'!$A:$D,4,FALSE)),0,$C690*VLOOKUP($A690,'(1) Beginning Balances'!$A:$D,4,FALSE))</f>
        <v>0</v>
      </c>
    </row>
    <row r="691" spans="1:5" x14ac:dyDescent="0.2">
      <c r="A691" s="5"/>
      <c r="B691" s="6"/>
      <c r="C691" s="9"/>
      <c r="D691" s="28">
        <f>IF(ISNA(VLOOKUP($A691,'(1) Beginning Balances'!$A:$D,3,FALSE)),0,$C691*VLOOKUP($A691,'(1) Beginning Balances'!$A:$D,3,FALSE))</f>
        <v>0</v>
      </c>
      <c r="E691" s="28">
        <f>IF(ISNA(VLOOKUP($A691,'(1) Beginning Balances'!$A:$D,4,FALSE)),0,$C691*VLOOKUP($A691,'(1) Beginning Balances'!$A:$D,4,FALSE))</f>
        <v>0</v>
      </c>
    </row>
    <row r="692" spans="1:5" x14ac:dyDescent="0.2">
      <c r="A692" s="5"/>
      <c r="B692" s="6"/>
      <c r="C692" s="9"/>
      <c r="D692" s="28">
        <f>IF(ISNA(VLOOKUP($A692,'(1) Beginning Balances'!$A:$D,3,FALSE)),0,$C692*VLOOKUP($A692,'(1) Beginning Balances'!$A:$D,3,FALSE))</f>
        <v>0</v>
      </c>
      <c r="E692" s="28">
        <f>IF(ISNA(VLOOKUP($A692,'(1) Beginning Balances'!$A:$D,4,FALSE)),0,$C692*VLOOKUP($A692,'(1) Beginning Balances'!$A:$D,4,FALSE))</f>
        <v>0</v>
      </c>
    </row>
    <row r="693" spans="1:5" x14ac:dyDescent="0.2">
      <c r="A693" s="5"/>
      <c r="B693" s="6"/>
      <c r="C693" s="9"/>
      <c r="D693" s="28">
        <f>IF(ISNA(VLOOKUP($A693,'(1) Beginning Balances'!$A:$D,3,FALSE)),0,$C693*VLOOKUP($A693,'(1) Beginning Balances'!$A:$D,3,FALSE))</f>
        <v>0</v>
      </c>
      <c r="E693" s="28">
        <f>IF(ISNA(VLOOKUP($A693,'(1) Beginning Balances'!$A:$D,4,FALSE)),0,$C693*VLOOKUP($A693,'(1) Beginning Balances'!$A:$D,4,FALSE))</f>
        <v>0</v>
      </c>
    </row>
    <row r="694" spans="1:5" x14ac:dyDescent="0.2">
      <c r="A694" s="5"/>
      <c r="B694" s="6"/>
      <c r="C694" s="9"/>
      <c r="D694" s="28">
        <f>IF(ISNA(VLOOKUP($A694,'(1) Beginning Balances'!$A:$D,3,FALSE)),0,$C694*VLOOKUP($A694,'(1) Beginning Balances'!$A:$D,3,FALSE))</f>
        <v>0</v>
      </c>
      <c r="E694" s="28">
        <f>IF(ISNA(VLOOKUP($A694,'(1) Beginning Balances'!$A:$D,4,FALSE)),0,$C694*VLOOKUP($A694,'(1) Beginning Balances'!$A:$D,4,FALSE))</f>
        <v>0</v>
      </c>
    </row>
    <row r="695" spans="1:5" x14ac:dyDescent="0.2">
      <c r="A695" s="5"/>
      <c r="B695" s="6"/>
      <c r="C695" s="9"/>
      <c r="D695" s="28">
        <f>IF(ISNA(VLOOKUP($A695,'(1) Beginning Balances'!$A:$D,3,FALSE)),0,$C695*VLOOKUP($A695,'(1) Beginning Balances'!$A:$D,3,FALSE))</f>
        <v>0</v>
      </c>
      <c r="E695" s="28">
        <f>IF(ISNA(VLOOKUP($A695,'(1) Beginning Balances'!$A:$D,4,FALSE)),0,$C695*VLOOKUP($A695,'(1) Beginning Balances'!$A:$D,4,FALSE))</f>
        <v>0</v>
      </c>
    </row>
    <row r="696" spans="1:5" x14ac:dyDescent="0.2">
      <c r="A696" s="5"/>
      <c r="B696" s="6"/>
      <c r="C696" s="9"/>
      <c r="D696" s="28">
        <f>IF(ISNA(VLOOKUP($A696,'(1) Beginning Balances'!$A:$D,3,FALSE)),0,$C696*VLOOKUP($A696,'(1) Beginning Balances'!$A:$D,3,FALSE))</f>
        <v>0</v>
      </c>
      <c r="E696" s="28">
        <f>IF(ISNA(VLOOKUP($A696,'(1) Beginning Balances'!$A:$D,4,FALSE)),0,$C696*VLOOKUP($A696,'(1) Beginning Balances'!$A:$D,4,FALSE))</f>
        <v>0</v>
      </c>
    </row>
    <row r="697" spans="1:5" x14ac:dyDescent="0.2">
      <c r="A697" s="5"/>
      <c r="B697" s="6"/>
      <c r="C697" s="9"/>
      <c r="D697" s="28">
        <f>IF(ISNA(VLOOKUP($A697,'(1) Beginning Balances'!$A:$D,3,FALSE)),0,$C697*VLOOKUP($A697,'(1) Beginning Balances'!$A:$D,3,FALSE))</f>
        <v>0</v>
      </c>
      <c r="E697" s="28">
        <f>IF(ISNA(VLOOKUP($A697,'(1) Beginning Balances'!$A:$D,4,FALSE)),0,$C697*VLOOKUP($A697,'(1) Beginning Balances'!$A:$D,4,FALSE))</f>
        <v>0</v>
      </c>
    </row>
    <row r="698" spans="1:5" x14ac:dyDescent="0.2">
      <c r="A698" s="5"/>
      <c r="B698" s="6"/>
      <c r="C698" s="9"/>
      <c r="D698" s="28">
        <f>IF(ISNA(VLOOKUP($A698,'(1) Beginning Balances'!$A:$D,3,FALSE)),0,$C698*VLOOKUP($A698,'(1) Beginning Balances'!$A:$D,3,FALSE))</f>
        <v>0</v>
      </c>
      <c r="E698" s="28">
        <f>IF(ISNA(VLOOKUP($A698,'(1) Beginning Balances'!$A:$D,4,FALSE)),0,$C698*VLOOKUP($A698,'(1) Beginning Balances'!$A:$D,4,FALSE))</f>
        <v>0</v>
      </c>
    </row>
    <row r="699" spans="1:5" x14ac:dyDescent="0.2">
      <c r="A699" s="5"/>
      <c r="B699" s="6"/>
      <c r="C699" s="9"/>
      <c r="D699" s="28">
        <f>IF(ISNA(VLOOKUP($A699,'(1) Beginning Balances'!$A:$D,3,FALSE)),0,$C699*VLOOKUP($A699,'(1) Beginning Balances'!$A:$D,3,FALSE))</f>
        <v>0</v>
      </c>
      <c r="E699" s="28">
        <f>IF(ISNA(VLOOKUP($A699,'(1) Beginning Balances'!$A:$D,4,FALSE)),0,$C699*VLOOKUP($A699,'(1) Beginning Balances'!$A:$D,4,FALSE))</f>
        <v>0</v>
      </c>
    </row>
    <row r="700" spans="1:5" x14ac:dyDescent="0.2">
      <c r="A700" s="5"/>
      <c r="B700" s="6"/>
      <c r="C700" s="9"/>
      <c r="D700" s="28">
        <f>IF(ISNA(VLOOKUP($A700,'(1) Beginning Balances'!$A:$D,3,FALSE)),0,$C700*VLOOKUP($A700,'(1) Beginning Balances'!$A:$D,3,FALSE))</f>
        <v>0</v>
      </c>
      <c r="E700" s="28">
        <f>IF(ISNA(VLOOKUP($A700,'(1) Beginning Balances'!$A:$D,4,FALSE)),0,$C700*VLOOKUP($A700,'(1) Beginning Balances'!$A:$D,4,FALSE))</f>
        <v>0</v>
      </c>
    </row>
    <row r="701" spans="1:5" x14ac:dyDescent="0.2">
      <c r="A701" s="5"/>
      <c r="B701" s="6"/>
      <c r="C701" s="9"/>
      <c r="D701" s="28">
        <f>IF(ISNA(VLOOKUP($A701,'(1) Beginning Balances'!$A:$D,3,FALSE)),0,$C701*VLOOKUP($A701,'(1) Beginning Balances'!$A:$D,3,FALSE))</f>
        <v>0</v>
      </c>
      <c r="E701" s="28">
        <f>IF(ISNA(VLOOKUP($A701,'(1) Beginning Balances'!$A:$D,4,FALSE)),0,$C701*VLOOKUP($A701,'(1) Beginning Balances'!$A:$D,4,FALSE))</f>
        <v>0</v>
      </c>
    </row>
    <row r="702" spans="1:5" x14ac:dyDescent="0.2">
      <c r="A702" s="5"/>
      <c r="B702" s="6"/>
      <c r="C702" s="9"/>
      <c r="D702" s="28">
        <f>IF(ISNA(VLOOKUP($A702,'(1) Beginning Balances'!$A:$D,3,FALSE)),0,$C702*VLOOKUP($A702,'(1) Beginning Balances'!$A:$D,3,FALSE))</f>
        <v>0</v>
      </c>
      <c r="E702" s="28">
        <f>IF(ISNA(VLOOKUP($A702,'(1) Beginning Balances'!$A:$D,4,FALSE)),0,$C702*VLOOKUP($A702,'(1) Beginning Balances'!$A:$D,4,FALSE))</f>
        <v>0</v>
      </c>
    </row>
    <row r="703" spans="1:5" x14ac:dyDescent="0.2">
      <c r="A703" s="5"/>
      <c r="B703" s="6"/>
      <c r="C703" s="9"/>
      <c r="D703" s="28">
        <f>IF(ISNA(VLOOKUP($A703,'(1) Beginning Balances'!$A:$D,3,FALSE)),0,$C703*VLOOKUP($A703,'(1) Beginning Balances'!$A:$D,3,FALSE))</f>
        <v>0</v>
      </c>
      <c r="E703" s="28">
        <f>IF(ISNA(VLOOKUP($A703,'(1) Beginning Balances'!$A:$D,4,FALSE)),0,$C703*VLOOKUP($A703,'(1) Beginning Balances'!$A:$D,4,FALSE))</f>
        <v>0</v>
      </c>
    </row>
    <row r="704" spans="1:5" x14ac:dyDescent="0.2">
      <c r="A704" s="5"/>
      <c r="B704" s="6"/>
      <c r="C704" s="9"/>
      <c r="D704" s="28">
        <f>IF(ISNA(VLOOKUP($A704,'(1) Beginning Balances'!$A:$D,3,FALSE)),0,$C704*VLOOKUP($A704,'(1) Beginning Balances'!$A:$D,3,FALSE))</f>
        <v>0</v>
      </c>
      <c r="E704" s="28">
        <f>IF(ISNA(VLOOKUP($A704,'(1) Beginning Balances'!$A:$D,4,FALSE)),0,$C704*VLOOKUP($A704,'(1) Beginning Balances'!$A:$D,4,FALSE))</f>
        <v>0</v>
      </c>
    </row>
    <row r="705" spans="1:5" x14ac:dyDescent="0.2">
      <c r="A705" s="5"/>
      <c r="B705" s="6"/>
      <c r="C705" s="9"/>
      <c r="D705" s="28">
        <f>IF(ISNA(VLOOKUP($A705,'(1) Beginning Balances'!$A:$D,3,FALSE)),0,$C705*VLOOKUP($A705,'(1) Beginning Balances'!$A:$D,3,FALSE))</f>
        <v>0</v>
      </c>
      <c r="E705" s="28">
        <f>IF(ISNA(VLOOKUP($A705,'(1) Beginning Balances'!$A:$D,4,FALSE)),0,$C705*VLOOKUP($A705,'(1) Beginning Balances'!$A:$D,4,FALSE))</f>
        <v>0</v>
      </c>
    </row>
    <row r="706" spans="1:5" x14ac:dyDescent="0.2">
      <c r="A706" s="5"/>
      <c r="B706" s="6"/>
      <c r="C706" s="9"/>
      <c r="D706" s="28">
        <f>IF(ISNA(VLOOKUP($A706,'(1) Beginning Balances'!$A:$D,3,FALSE)),0,$C706*VLOOKUP($A706,'(1) Beginning Balances'!$A:$D,3,FALSE))</f>
        <v>0</v>
      </c>
      <c r="E706" s="28">
        <f>IF(ISNA(VLOOKUP($A706,'(1) Beginning Balances'!$A:$D,4,FALSE)),0,$C706*VLOOKUP($A706,'(1) Beginning Balances'!$A:$D,4,FALSE))</f>
        <v>0</v>
      </c>
    </row>
    <row r="707" spans="1:5" x14ac:dyDescent="0.2">
      <c r="A707" s="5"/>
      <c r="B707" s="6"/>
      <c r="C707" s="9"/>
      <c r="D707" s="28">
        <f>IF(ISNA(VLOOKUP($A707,'(1) Beginning Balances'!$A:$D,3,FALSE)),0,$C707*VLOOKUP($A707,'(1) Beginning Balances'!$A:$D,3,FALSE))</f>
        <v>0</v>
      </c>
      <c r="E707" s="28">
        <f>IF(ISNA(VLOOKUP($A707,'(1) Beginning Balances'!$A:$D,4,FALSE)),0,$C707*VLOOKUP($A707,'(1) Beginning Balances'!$A:$D,4,FALSE))</f>
        <v>0</v>
      </c>
    </row>
    <row r="708" spans="1:5" x14ac:dyDescent="0.2">
      <c r="A708" s="5"/>
      <c r="B708" s="6"/>
      <c r="C708" s="9"/>
      <c r="D708" s="28">
        <f>IF(ISNA(VLOOKUP($A708,'(1) Beginning Balances'!$A:$D,3,FALSE)),0,$C708*VLOOKUP($A708,'(1) Beginning Balances'!$A:$D,3,FALSE))</f>
        <v>0</v>
      </c>
      <c r="E708" s="28">
        <f>IF(ISNA(VLOOKUP($A708,'(1) Beginning Balances'!$A:$D,4,FALSE)),0,$C708*VLOOKUP($A708,'(1) Beginning Balances'!$A:$D,4,FALSE))</f>
        <v>0</v>
      </c>
    </row>
    <row r="709" spans="1:5" x14ac:dyDescent="0.2">
      <c r="A709" s="5"/>
      <c r="B709" s="6"/>
      <c r="C709" s="9"/>
      <c r="D709" s="28">
        <f>IF(ISNA(VLOOKUP($A709,'(1) Beginning Balances'!$A:$D,3,FALSE)),0,$C709*VLOOKUP($A709,'(1) Beginning Balances'!$A:$D,3,FALSE))</f>
        <v>0</v>
      </c>
      <c r="E709" s="28">
        <f>IF(ISNA(VLOOKUP($A709,'(1) Beginning Balances'!$A:$D,4,FALSE)),0,$C709*VLOOKUP($A709,'(1) Beginning Balances'!$A:$D,4,FALSE))</f>
        <v>0</v>
      </c>
    </row>
    <row r="710" spans="1:5" x14ac:dyDescent="0.2">
      <c r="A710" s="5"/>
      <c r="B710" s="6"/>
      <c r="C710" s="9"/>
      <c r="D710" s="28">
        <f>IF(ISNA(VLOOKUP($A710,'(1) Beginning Balances'!$A:$D,3,FALSE)),0,$C710*VLOOKUP($A710,'(1) Beginning Balances'!$A:$D,3,FALSE))</f>
        <v>0</v>
      </c>
      <c r="E710" s="28">
        <f>IF(ISNA(VLOOKUP($A710,'(1) Beginning Balances'!$A:$D,4,FALSE)),0,$C710*VLOOKUP($A710,'(1) Beginning Balances'!$A:$D,4,FALSE))</f>
        <v>0</v>
      </c>
    </row>
    <row r="711" spans="1:5" x14ac:dyDescent="0.2">
      <c r="A711" s="5"/>
      <c r="B711" s="6"/>
      <c r="C711" s="9"/>
      <c r="D711" s="28">
        <f>IF(ISNA(VLOOKUP($A711,'(1) Beginning Balances'!$A:$D,3,FALSE)),0,$C711*VLOOKUP($A711,'(1) Beginning Balances'!$A:$D,3,FALSE))</f>
        <v>0</v>
      </c>
      <c r="E711" s="28">
        <f>IF(ISNA(VLOOKUP($A711,'(1) Beginning Balances'!$A:$D,4,FALSE)),0,$C711*VLOOKUP($A711,'(1) Beginning Balances'!$A:$D,4,FALSE))</f>
        <v>0</v>
      </c>
    </row>
    <row r="712" spans="1:5" x14ac:dyDescent="0.2">
      <c r="A712" s="5"/>
      <c r="B712" s="6"/>
      <c r="C712" s="9"/>
      <c r="D712" s="28">
        <f>IF(ISNA(VLOOKUP($A712,'(1) Beginning Balances'!$A:$D,3,FALSE)),0,$C712*VLOOKUP($A712,'(1) Beginning Balances'!$A:$D,3,FALSE))</f>
        <v>0</v>
      </c>
      <c r="E712" s="28">
        <f>IF(ISNA(VLOOKUP($A712,'(1) Beginning Balances'!$A:$D,4,FALSE)),0,$C712*VLOOKUP($A712,'(1) Beginning Balances'!$A:$D,4,FALSE))</f>
        <v>0</v>
      </c>
    </row>
    <row r="713" spans="1:5" x14ac:dyDescent="0.2">
      <c r="A713" s="5"/>
      <c r="B713" s="6"/>
      <c r="C713" s="9"/>
      <c r="D713" s="28">
        <f>IF(ISNA(VLOOKUP($A713,'(1) Beginning Balances'!$A:$D,3,FALSE)),0,$C713*VLOOKUP($A713,'(1) Beginning Balances'!$A:$D,3,FALSE))</f>
        <v>0</v>
      </c>
      <c r="E713" s="28">
        <f>IF(ISNA(VLOOKUP($A713,'(1) Beginning Balances'!$A:$D,4,FALSE)),0,$C713*VLOOKUP($A713,'(1) Beginning Balances'!$A:$D,4,FALSE))</f>
        <v>0</v>
      </c>
    </row>
    <row r="714" spans="1:5" x14ac:dyDescent="0.2">
      <c r="A714" s="5"/>
      <c r="B714" s="6"/>
      <c r="C714" s="9"/>
      <c r="D714" s="28">
        <f>IF(ISNA(VLOOKUP($A714,'(1) Beginning Balances'!$A:$D,3,FALSE)),0,$C714*VLOOKUP($A714,'(1) Beginning Balances'!$A:$D,3,FALSE))</f>
        <v>0</v>
      </c>
      <c r="E714" s="28">
        <f>IF(ISNA(VLOOKUP($A714,'(1) Beginning Balances'!$A:$D,4,FALSE)),0,$C714*VLOOKUP($A714,'(1) Beginning Balances'!$A:$D,4,FALSE))</f>
        <v>0</v>
      </c>
    </row>
    <row r="715" spans="1:5" x14ac:dyDescent="0.2">
      <c r="A715" s="5"/>
      <c r="B715" s="6"/>
      <c r="C715" s="9"/>
      <c r="D715" s="28">
        <f>IF(ISNA(VLOOKUP($A715,'(1) Beginning Balances'!$A:$D,3,FALSE)),0,$C715*VLOOKUP($A715,'(1) Beginning Balances'!$A:$D,3,FALSE))</f>
        <v>0</v>
      </c>
      <c r="E715" s="28">
        <f>IF(ISNA(VLOOKUP($A715,'(1) Beginning Balances'!$A:$D,4,FALSE)),0,$C715*VLOOKUP($A715,'(1) Beginning Balances'!$A:$D,4,FALSE))</f>
        <v>0</v>
      </c>
    </row>
    <row r="716" spans="1:5" x14ac:dyDescent="0.2">
      <c r="A716" s="5"/>
      <c r="B716" s="6"/>
      <c r="C716" s="9"/>
      <c r="D716" s="28">
        <f>IF(ISNA(VLOOKUP($A716,'(1) Beginning Balances'!$A:$D,3,FALSE)),0,$C716*VLOOKUP($A716,'(1) Beginning Balances'!$A:$D,3,FALSE))</f>
        <v>0</v>
      </c>
      <c r="E716" s="28">
        <f>IF(ISNA(VLOOKUP($A716,'(1) Beginning Balances'!$A:$D,4,FALSE)),0,$C716*VLOOKUP($A716,'(1) Beginning Balances'!$A:$D,4,FALSE))</f>
        <v>0</v>
      </c>
    </row>
    <row r="717" spans="1:5" x14ac:dyDescent="0.2">
      <c r="A717" s="5"/>
      <c r="B717" s="6"/>
      <c r="C717" s="9"/>
      <c r="D717" s="28">
        <f>IF(ISNA(VLOOKUP($A717,'(1) Beginning Balances'!$A:$D,3,FALSE)),0,$C717*VLOOKUP($A717,'(1) Beginning Balances'!$A:$D,3,FALSE))</f>
        <v>0</v>
      </c>
      <c r="E717" s="28">
        <f>IF(ISNA(VLOOKUP($A717,'(1) Beginning Balances'!$A:$D,4,FALSE)),0,$C717*VLOOKUP($A717,'(1) Beginning Balances'!$A:$D,4,FALSE))</f>
        <v>0</v>
      </c>
    </row>
    <row r="718" spans="1:5" x14ac:dyDescent="0.2">
      <c r="A718" s="5"/>
      <c r="B718" s="6"/>
      <c r="C718" s="9"/>
      <c r="D718" s="28">
        <f>IF(ISNA(VLOOKUP($A718,'(1) Beginning Balances'!$A:$D,3,FALSE)),0,$C718*VLOOKUP($A718,'(1) Beginning Balances'!$A:$D,3,FALSE))</f>
        <v>0</v>
      </c>
      <c r="E718" s="28">
        <f>IF(ISNA(VLOOKUP($A718,'(1) Beginning Balances'!$A:$D,4,FALSE)),0,$C718*VLOOKUP($A718,'(1) Beginning Balances'!$A:$D,4,FALSE))</f>
        <v>0</v>
      </c>
    </row>
    <row r="719" spans="1:5" x14ac:dyDescent="0.2">
      <c r="A719" s="5"/>
      <c r="B719" s="6"/>
      <c r="C719" s="9"/>
      <c r="D719" s="28">
        <f>IF(ISNA(VLOOKUP($A719,'(1) Beginning Balances'!$A:$D,3,FALSE)),0,$C719*VLOOKUP($A719,'(1) Beginning Balances'!$A:$D,3,FALSE))</f>
        <v>0</v>
      </c>
      <c r="E719" s="28">
        <f>IF(ISNA(VLOOKUP($A719,'(1) Beginning Balances'!$A:$D,4,FALSE)),0,$C719*VLOOKUP($A719,'(1) Beginning Balances'!$A:$D,4,FALSE))</f>
        <v>0</v>
      </c>
    </row>
    <row r="720" spans="1:5" x14ac:dyDescent="0.2">
      <c r="A720" s="5"/>
      <c r="B720" s="6"/>
      <c r="C720" s="9"/>
      <c r="D720" s="28">
        <f>IF(ISNA(VLOOKUP($A720,'(1) Beginning Balances'!$A:$D,3,FALSE)),0,$C720*VLOOKUP($A720,'(1) Beginning Balances'!$A:$D,3,FALSE))</f>
        <v>0</v>
      </c>
      <c r="E720" s="28">
        <f>IF(ISNA(VLOOKUP($A720,'(1) Beginning Balances'!$A:$D,4,FALSE)),0,$C720*VLOOKUP($A720,'(1) Beginning Balances'!$A:$D,4,FALSE))</f>
        <v>0</v>
      </c>
    </row>
    <row r="721" spans="1:5" x14ac:dyDescent="0.2">
      <c r="A721" s="5"/>
      <c r="B721" s="6"/>
      <c r="C721" s="9"/>
      <c r="D721" s="28">
        <f>IF(ISNA(VLOOKUP($A721,'(1) Beginning Balances'!$A:$D,3,FALSE)),0,$C721*VLOOKUP($A721,'(1) Beginning Balances'!$A:$D,3,FALSE))</f>
        <v>0</v>
      </c>
      <c r="E721" s="28">
        <f>IF(ISNA(VLOOKUP($A721,'(1) Beginning Balances'!$A:$D,4,FALSE)),0,$C721*VLOOKUP($A721,'(1) Beginning Balances'!$A:$D,4,FALSE))</f>
        <v>0</v>
      </c>
    </row>
    <row r="722" spans="1:5" x14ac:dyDescent="0.2">
      <c r="A722" s="5"/>
      <c r="B722" s="6"/>
      <c r="C722" s="9"/>
      <c r="D722" s="28">
        <f>IF(ISNA(VLOOKUP($A722,'(1) Beginning Balances'!$A:$D,3,FALSE)),0,$C722*VLOOKUP($A722,'(1) Beginning Balances'!$A:$D,3,FALSE))</f>
        <v>0</v>
      </c>
      <c r="E722" s="28">
        <f>IF(ISNA(VLOOKUP($A722,'(1) Beginning Balances'!$A:$D,4,FALSE)),0,$C722*VLOOKUP($A722,'(1) Beginning Balances'!$A:$D,4,FALSE))</f>
        <v>0</v>
      </c>
    </row>
    <row r="723" spans="1:5" x14ac:dyDescent="0.2">
      <c r="A723" s="5"/>
      <c r="B723" s="6"/>
      <c r="C723" s="9"/>
      <c r="D723" s="28">
        <f>IF(ISNA(VLOOKUP($A723,'(1) Beginning Balances'!$A:$D,3,FALSE)),0,$C723*VLOOKUP($A723,'(1) Beginning Balances'!$A:$D,3,FALSE))</f>
        <v>0</v>
      </c>
      <c r="E723" s="28">
        <f>IF(ISNA(VLOOKUP($A723,'(1) Beginning Balances'!$A:$D,4,FALSE)),0,$C723*VLOOKUP($A723,'(1) Beginning Balances'!$A:$D,4,FALSE))</f>
        <v>0</v>
      </c>
    </row>
    <row r="724" spans="1:5" x14ac:dyDescent="0.2">
      <c r="A724" s="5"/>
      <c r="B724" s="6"/>
      <c r="C724" s="9"/>
      <c r="D724" s="28">
        <f>IF(ISNA(VLOOKUP($A724,'(1) Beginning Balances'!$A:$D,3,FALSE)),0,$C724*VLOOKUP($A724,'(1) Beginning Balances'!$A:$D,3,FALSE))</f>
        <v>0</v>
      </c>
      <c r="E724" s="28">
        <f>IF(ISNA(VLOOKUP($A724,'(1) Beginning Balances'!$A:$D,4,FALSE)),0,$C724*VLOOKUP($A724,'(1) Beginning Balances'!$A:$D,4,FALSE))</f>
        <v>0</v>
      </c>
    </row>
    <row r="725" spans="1:5" x14ac:dyDescent="0.2">
      <c r="A725" s="5"/>
      <c r="B725" s="6"/>
      <c r="C725" s="9"/>
      <c r="D725" s="28">
        <f>IF(ISNA(VLOOKUP($A725,'(1) Beginning Balances'!$A:$D,3,FALSE)),0,$C725*VLOOKUP($A725,'(1) Beginning Balances'!$A:$D,3,FALSE))</f>
        <v>0</v>
      </c>
      <c r="E725" s="28">
        <f>IF(ISNA(VLOOKUP($A725,'(1) Beginning Balances'!$A:$D,4,FALSE)),0,$C725*VLOOKUP($A725,'(1) Beginning Balances'!$A:$D,4,FALSE))</f>
        <v>0</v>
      </c>
    </row>
    <row r="726" spans="1:5" x14ac:dyDescent="0.2">
      <c r="A726" s="5"/>
      <c r="B726" s="6"/>
      <c r="C726" s="9"/>
      <c r="D726" s="28">
        <f>IF(ISNA(VLOOKUP($A726,'(1) Beginning Balances'!$A:$D,3,FALSE)),0,$C726*VLOOKUP($A726,'(1) Beginning Balances'!$A:$D,3,FALSE))</f>
        <v>0</v>
      </c>
      <c r="E726" s="28">
        <f>IF(ISNA(VLOOKUP($A726,'(1) Beginning Balances'!$A:$D,4,FALSE)),0,$C726*VLOOKUP($A726,'(1) Beginning Balances'!$A:$D,4,FALSE))</f>
        <v>0</v>
      </c>
    </row>
    <row r="727" spans="1:5" x14ac:dyDescent="0.2">
      <c r="A727" s="5"/>
      <c r="B727" s="6"/>
      <c r="C727" s="9"/>
      <c r="D727" s="28">
        <f>IF(ISNA(VLOOKUP($A727,'(1) Beginning Balances'!$A:$D,3,FALSE)),0,$C727*VLOOKUP($A727,'(1) Beginning Balances'!$A:$D,3,FALSE))</f>
        <v>0</v>
      </c>
      <c r="E727" s="28">
        <f>IF(ISNA(VLOOKUP($A727,'(1) Beginning Balances'!$A:$D,4,FALSE)),0,$C727*VLOOKUP($A727,'(1) Beginning Balances'!$A:$D,4,FALSE))</f>
        <v>0</v>
      </c>
    </row>
    <row r="728" spans="1:5" x14ac:dyDescent="0.2">
      <c r="A728" s="5"/>
      <c r="B728" s="6"/>
      <c r="C728" s="9"/>
      <c r="D728" s="28">
        <f>IF(ISNA(VLOOKUP($A728,'(1) Beginning Balances'!$A:$D,3,FALSE)),0,$C728*VLOOKUP($A728,'(1) Beginning Balances'!$A:$D,3,FALSE))</f>
        <v>0</v>
      </c>
      <c r="E728" s="28">
        <f>IF(ISNA(VLOOKUP($A728,'(1) Beginning Balances'!$A:$D,4,FALSE)),0,$C728*VLOOKUP($A728,'(1) Beginning Balances'!$A:$D,4,FALSE))</f>
        <v>0</v>
      </c>
    </row>
    <row r="729" spans="1:5" x14ac:dyDescent="0.2">
      <c r="A729" s="5"/>
      <c r="B729" s="6"/>
      <c r="C729" s="9"/>
      <c r="D729" s="28">
        <f>IF(ISNA(VLOOKUP($A729,'(1) Beginning Balances'!$A:$D,3,FALSE)),0,$C729*VLOOKUP($A729,'(1) Beginning Balances'!$A:$D,3,FALSE))</f>
        <v>0</v>
      </c>
      <c r="E729" s="28">
        <f>IF(ISNA(VLOOKUP($A729,'(1) Beginning Balances'!$A:$D,4,FALSE)),0,$C729*VLOOKUP($A729,'(1) Beginning Balances'!$A:$D,4,FALSE))</f>
        <v>0</v>
      </c>
    </row>
    <row r="730" spans="1:5" x14ac:dyDescent="0.2">
      <c r="A730" s="5"/>
      <c r="B730" s="6"/>
      <c r="C730" s="9"/>
      <c r="D730" s="28">
        <f>IF(ISNA(VLOOKUP($A730,'(1) Beginning Balances'!$A:$D,3,FALSE)),0,$C730*VLOOKUP($A730,'(1) Beginning Balances'!$A:$D,3,FALSE))</f>
        <v>0</v>
      </c>
      <c r="E730" s="28">
        <f>IF(ISNA(VLOOKUP($A730,'(1) Beginning Balances'!$A:$D,4,FALSE)),0,$C730*VLOOKUP($A730,'(1) Beginning Balances'!$A:$D,4,FALSE))</f>
        <v>0</v>
      </c>
    </row>
    <row r="731" spans="1:5" x14ac:dyDescent="0.2">
      <c r="A731" s="5"/>
      <c r="B731" s="6"/>
      <c r="C731" s="9"/>
      <c r="D731" s="28">
        <f>IF(ISNA(VLOOKUP($A731,'(1) Beginning Balances'!$A:$D,3,FALSE)),0,$C731*VLOOKUP($A731,'(1) Beginning Balances'!$A:$D,3,FALSE))</f>
        <v>0</v>
      </c>
      <c r="E731" s="28">
        <f>IF(ISNA(VLOOKUP($A731,'(1) Beginning Balances'!$A:$D,4,FALSE)),0,$C731*VLOOKUP($A731,'(1) Beginning Balances'!$A:$D,4,FALSE))</f>
        <v>0</v>
      </c>
    </row>
    <row r="732" spans="1:5" x14ac:dyDescent="0.2">
      <c r="A732" s="5"/>
      <c r="B732" s="6"/>
      <c r="C732" s="9"/>
      <c r="D732" s="28">
        <f>IF(ISNA(VLOOKUP($A732,'(1) Beginning Balances'!$A:$D,3,FALSE)),0,$C732*VLOOKUP($A732,'(1) Beginning Balances'!$A:$D,3,FALSE))</f>
        <v>0</v>
      </c>
      <c r="E732" s="28">
        <f>IF(ISNA(VLOOKUP($A732,'(1) Beginning Balances'!$A:$D,4,FALSE)),0,$C732*VLOOKUP($A732,'(1) Beginning Balances'!$A:$D,4,FALSE))</f>
        <v>0</v>
      </c>
    </row>
    <row r="733" spans="1:5" x14ac:dyDescent="0.2">
      <c r="A733" s="5"/>
      <c r="B733" s="6"/>
      <c r="C733" s="9"/>
      <c r="D733" s="28">
        <f>IF(ISNA(VLOOKUP($A733,'(1) Beginning Balances'!$A:$D,3,FALSE)),0,$C733*VLOOKUP($A733,'(1) Beginning Balances'!$A:$D,3,FALSE))</f>
        <v>0</v>
      </c>
      <c r="E733" s="28">
        <f>IF(ISNA(VLOOKUP($A733,'(1) Beginning Balances'!$A:$D,4,FALSE)),0,$C733*VLOOKUP($A733,'(1) Beginning Balances'!$A:$D,4,FALSE))</f>
        <v>0</v>
      </c>
    </row>
    <row r="734" spans="1:5" x14ac:dyDescent="0.2">
      <c r="A734" s="5"/>
      <c r="B734" s="6"/>
      <c r="C734" s="9"/>
      <c r="D734" s="28">
        <f>IF(ISNA(VLOOKUP($A734,'(1) Beginning Balances'!$A:$D,3,FALSE)),0,$C734*VLOOKUP($A734,'(1) Beginning Balances'!$A:$D,3,FALSE))</f>
        <v>0</v>
      </c>
      <c r="E734" s="28">
        <f>IF(ISNA(VLOOKUP($A734,'(1) Beginning Balances'!$A:$D,4,FALSE)),0,$C734*VLOOKUP($A734,'(1) Beginning Balances'!$A:$D,4,FALSE))</f>
        <v>0</v>
      </c>
    </row>
    <row r="735" spans="1:5" x14ac:dyDescent="0.2">
      <c r="A735" s="5"/>
      <c r="B735" s="6"/>
      <c r="C735" s="9"/>
      <c r="D735" s="28">
        <f>IF(ISNA(VLOOKUP($A735,'(1) Beginning Balances'!$A:$D,3,FALSE)),0,$C735*VLOOKUP($A735,'(1) Beginning Balances'!$A:$D,3,FALSE))</f>
        <v>0</v>
      </c>
      <c r="E735" s="28">
        <f>IF(ISNA(VLOOKUP($A735,'(1) Beginning Balances'!$A:$D,4,FALSE)),0,$C735*VLOOKUP($A735,'(1) Beginning Balances'!$A:$D,4,FALSE))</f>
        <v>0</v>
      </c>
    </row>
    <row r="736" spans="1:5" x14ac:dyDescent="0.2">
      <c r="A736" s="5"/>
      <c r="B736" s="6"/>
      <c r="C736" s="9"/>
      <c r="D736" s="28">
        <f>IF(ISNA(VLOOKUP($A736,'(1) Beginning Balances'!$A:$D,3,FALSE)),0,$C736*VLOOKUP($A736,'(1) Beginning Balances'!$A:$D,3,FALSE))</f>
        <v>0</v>
      </c>
      <c r="E736" s="28">
        <f>IF(ISNA(VLOOKUP($A736,'(1) Beginning Balances'!$A:$D,4,FALSE)),0,$C736*VLOOKUP($A736,'(1) Beginning Balances'!$A:$D,4,FALSE))</f>
        <v>0</v>
      </c>
    </row>
    <row r="737" spans="1:5" x14ac:dyDescent="0.2">
      <c r="A737" s="5"/>
      <c r="B737" s="6"/>
      <c r="C737" s="9"/>
      <c r="D737" s="28">
        <f>IF(ISNA(VLOOKUP($A737,'(1) Beginning Balances'!$A:$D,3,FALSE)),0,$C737*VLOOKUP($A737,'(1) Beginning Balances'!$A:$D,3,FALSE))</f>
        <v>0</v>
      </c>
      <c r="E737" s="28">
        <f>IF(ISNA(VLOOKUP($A737,'(1) Beginning Balances'!$A:$D,4,FALSE)),0,$C737*VLOOKUP($A737,'(1) Beginning Balances'!$A:$D,4,FALSE))</f>
        <v>0</v>
      </c>
    </row>
    <row r="738" spans="1:5" x14ac:dyDescent="0.2">
      <c r="A738" s="5"/>
      <c r="B738" s="6"/>
      <c r="C738" s="9"/>
      <c r="D738" s="28">
        <f>IF(ISNA(VLOOKUP($A738,'(1) Beginning Balances'!$A:$D,3,FALSE)),0,$C738*VLOOKUP($A738,'(1) Beginning Balances'!$A:$D,3,FALSE))</f>
        <v>0</v>
      </c>
      <c r="E738" s="28">
        <f>IF(ISNA(VLOOKUP($A738,'(1) Beginning Balances'!$A:$D,4,FALSE)),0,$C738*VLOOKUP($A738,'(1) Beginning Balances'!$A:$D,4,FALSE))</f>
        <v>0</v>
      </c>
    </row>
    <row r="739" spans="1:5" x14ac:dyDescent="0.2">
      <c r="A739" s="5"/>
      <c r="B739" s="6"/>
      <c r="C739" s="9"/>
      <c r="D739" s="28">
        <f>IF(ISNA(VLOOKUP($A739,'(1) Beginning Balances'!$A:$D,3,FALSE)),0,$C739*VLOOKUP($A739,'(1) Beginning Balances'!$A:$D,3,FALSE))</f>
        <v>0</v>
      </c>
      <c r="E739" s="28">
        <f>IF(ISNA(VLOOKUP($A739,'(1) Beginning Balances'!$A:$D,4,FALSE)),0,$C739*VLOOKUP($A739,'(1) Beginning Balances'!$A:$D,4,FALSE))</f>
        <v>0</v>
      </c>
    </row>
    <row r="740" spans="1:5" x14ac:dyDescent="0.2">
      <c r="A740" s="5"/>
      <c r="B740" s="6"/>
      <c r="C740" s="9"/>
      <c r="D740" s="28">
        <f>IF(ISNA(VLOOKUP($A740,'(1) Beginning Balances'!$A:$D,3,FALSE)),0,$C740*VLOOKUP($A740,'(1) Beginning Balances'!$A:$D,3,FALSE))</f>
        <v>0</v>
      </c>
      <c r="E740" s="28">
        <f>IF(ISNA(VLOOKUP($A740,'(1) Beginning Balances'!$A:$D,4,FALSE)),0,$C740*VLOOKUP($A740,'(1) Beginning Balances'!$A:$D,4,FALSE))</f>
        <v>0</v>
      </c>
    </row>
    <row r="741" spans="1:5" x14ac:dyDescent="0.2">
      <c r="A741" s="5"/>
      <c r="B741" s="6"/>
      <c r="C741" s="9"/>
      <c r="D741" s="28">
        <f>IF(ISNA(VLOOKUP($A741,'(1) Beginning Balances'!$A:$D,3,FALSE)),0,$C741*VLOOKUP($A741,'(1) Beginning Balances'!$A:$D,3,FALSE))</f>
        <v>0</v>
      </c>
      <c r="E741" s="28">
        <f>IF(ISNA(VLOOKUP($A741,'(1) Beginning Balances'!$A:$D,4,FALSE)),0,$C741*VLOOKUP($A741,'(1) Beginning Balances'!$A:$D,4,FALSE))</f>
        <v>0</v>
      </c>
    </row>
    <row r="742" spans="1:5" x14ac:dyDescent="0.2">
      <c r="A742" s="5"/>
      <c r="B742" s="6"/>
      <c r="C742" s="9"/>
      <c r="D742" s="28">
        <f>IF(ISNA(VLOOKUP($A742,'(1) Beginning Balances'!$A:$D,3,FALSE)),0,$C742*VLOOKUP($A742,'(1) Beginning Balances'!$A:$D,3,FALSE))</f>
        <v>0</v>
      </c>
      <c r="E742" s="28">
        <f>IF(ISNA(VLOOKUP($A742,'(1) Beginning Balances'!$A:$D,4,FALSE)),0,$C742*VLOOKUP($A742,'(1) Beginning Balances'!$A:$D,4,FALSE))</f>
        <v>0</v>
      </c>
    </row>
    <row r="743" spans="1:5" x14ac:dyDescent="0.2">
      <c r="A743" s="5"/>
      <c r="B743" s="6"/>
      <c r="C743" s="9"/>
      <c r="D743" s="28">
        <f>IF(ISNA(VLOOKUP($A743,'(1) Beginning Balances'!$A:$D,3,FALSE)),0,$C743*VLOOKUP($A743,'(1) Beginning Balances'!$A:$D,3,FALSE))</f>
        <v>0</v>
      </c>
      <c r="E743" s="28">
        <f>IF(ISNA(VLOOKUP($A743,'(1) Beginning Balances'!$A:$D,4,FALSE)),0,$C743*VLOOKUP($A743,'(1) Beginning Balances'!$A:$D,4,FALSE))</f>
        <v>0</v>
      </c>
    </row>
    <row r="744" spans="1:5" x14ac:dyDescent="0.2">
      <c r="A744" s="5"/>
      <c r="B744" s="6"/>
      <c r="C744" s="9"/>
      <c r="D744" s="28">
        <f>IF(ISNA(VLOOKUP($A744,'(1) Beginning Balances'!$A:$D,3,FALSE)),0,$C744*VLOOKUP($A744,'(1) Beginning Balances'!$A:$D,3,FALSE))</f>
        <v>0</v>
      </c>
      <c r="E744" s="28">
        <f>IF(ISNA(VLOOKUP($A744,'(1) Beginning Balances'!$A:$D,4,FALSE)),0,$C744*VLOOKUP($A744,'(1) Beginning Balances'!$A:$D,4,FALSE))</f>
        <v>0</v>
      </c>
    </row>
    <row r="745" spans="1:5" x14ac:dyDescent="0.2">
      <c r="A745" s="5"/>
      <c r="B745" s="6"/>
      <c r="C745" s="9"/>
      <c r="D745" s="28">
        <f>IF(ISNA(VLOOKUP($A745,'(1) Beginning Balances'!$A:$D,3,FALSE)),0,$C745*VLOOKUP($A745,'(1) Beginning Balances'!$A:$D,3,FALSE))</f>
        <v>0</v>
      </c>
      <c r="E745" s="28">
        <f>IF(ISNA(VLOOKUP($A745,'(1) Beginning Balances'!$A:$D,4,FALSE)),0,$C745*VLOOKUP($A745,'(1) Beginning Balances'!$A:$D,4,FALSE))</f>
        <v>0</v>
      </c>
    </row>
    <row r="746" spans="1:5" x14ac:dyDescent="0.2">
      <c r="A746" s="5"/>
      <c r="B746" s="6"/>
      <c r="C746" s="9"/>
      <c r="D746" s="28">
        <f>IF(ISNA(VLOOKUP($A746,'(1) Beginning Balances'!$A:$D,3,FALSE)),0,$C746*VLOOKUP($A746,'(1) Beginning Balances'!$A:$D,3,FALSE))</f>
        <v>0</v>
      </c>
      <c r="E746" s="28">
        <f>IF(ISNA(VLOOKUP($A746,'(1) Beginning Balances'!$A:$D,4,FALSE)),0,$C746*VLOOKUP($A746,'(1) Beginning Balances'!$A:$D,4,FALSE))</f>
        <v>0</v>
      </c>
    </row>
    <row r="747" spans="1:5" x14ac:dyDescent="0.2">
      <c r="A747" s="5"/>
      <c r="B747" s="6"/>
      <c r="C747" s="9"/>
      <c r="D747" s="28">
        <f>IF(ISNA(VLOOKUP($A747,'(1) Beginning Balances'!$A:$D,3,FALSE)),0,$C747*VLOOKUP($A747,'(1) Beginning Balances'!$A:$D,3,FALSE))</f>
        <v>0</v>
      </c>
      <c r="E747" s="28">
        <f>IF(ISNA(VLOOKUP($A747,'(1) Beginning Balances'!$A:$D,4,FALSE)),0,$C747*VLOOKUP($A747,'(1) Beginning Balances'!$A:$D,4,FALSE))</f>
        <v>0</v>
      </c>
    </row>
    <row r="748" spans="1:5" x14ac:dyDescent="0.2">
      <c r="A748" s="5"/>
      <c r="B748" s="6"/>
      <c r="C748" s="9"/>
      <c r="D748" s="28">
        <f>IF(ISNA(VLOOKUP($A748,'(1) Beginning Balances'!$A:$D,3,FALSE)),0,$C748*VLOOKUP($A748,'(1) Beginning Balances'!$A:$D,3,FALSE))</f>
        <v>0</v>
      </c>
      <c r="E748" s="28">
        <f>IF(ISNA(VLOOKUP($A748,'(1) Beginning Balances'!$A:$D,4,FALSE)),0,$C748*VLOOKUP($A748,'(1) Beginning Balances'!$A:$D,4,FALSE))</f>
        <v>0</v>
      </c>
    </row>
    <row r="749" spans="1:5" x14ac:dyDescent="0.2">
      <c r="A749" s="5"/>
      <c r="B749" s="6"/>
      <c r="C749" s="9"/>
      <c r="D749" s="28">
        <f>IF(ISNA(VLOOKUP($A749,'(1) Beginning Balances'!$A:$D,3,FALSE)),0,$C749*VLOOKUP($A749,'(1) Beginning Balances'!$A:$D,3,FALSE))</f>
        <v>0</v>
      </c>
      <c r="E749" s="28">
        <f>IF(ISNA(VLOOKUP($A749,'(1) Beginning Balances'!$A:$D,4,FALSE)),0,$C749*VLOOKUP($A749,'(1) Beginning Balances'!$A:$D,4,FALSE))</f>
        <v>0</v>
      </c>
    </row>
    <row r="750" spans="1:5" x14ac:dyDescent="0.2">
      <c r="A750" s="5"/>
      <c r="B750" s="6"/>
      <c r="C750" s="9"/>
      <c r="D750" s="28">
        <f>IF(ISNA(VLOOKUP($A750,'(1) Beginning Balances'!$A:$D,3,FALSE)),0,$C750*VLOOKUP($A750,'(1) Beginning Balances'!$A:$D,3,FALSE))</f>
        <v>0</v>
      </c>
      <c r="E750" s="28">
        <f>IF(ISNA(VLOOKUP($A750,'(1) Beginning Balances'!$A:$D,4,FALSE)),0,$C750*VLOOKUP($A750,'(1) Beginning Balances'!$A:$D,4,FALSE))</f>
        <v>0</v>
      </c>
    </row>
    <row r="751" spans="1:5" x14ac:dyDescent="0.2">
      <c r="A751" s="5"/>
      <c r="B751" s="6"/>
      <c r="C751" s="9"/>
      <c r="D751" s="28">
        <f>IF(ISNA(VLOOKUP($A751,'(1) Beginning Balances'!$A:$D,3,FALSE)),0,$C751*VLOOKUP($A751,'(1) Beginning Balances'!$A:$D,3,FALSE))</f>
        <v>0</v>
      </c>
      <c r="E751" s="28">
        <f>IF(ISNA(VLOOKUP($A751,'(1) Beginning Balances'!$A:$D,4,FALSE)),0,$C751*VLOOKUP($A751,'(1) Beginning Balances'!$A:$D,4,FALSE))</f>
        <v>0</v>
      </c>
    </row>
    <row r="752" spans="1:5" x14ac:dyDescent="0.2">
      <c r="A752" s="5"/>
      <c r="B752" s="6"/>
      <c r="C752" s="9"/>
      <c r="D752" s="28">
        <f>IF(ISNA(VLOOKUP($A752,'(1) Beginning Balances'!$A:$D,3,FALSE)),0,$C752*VLOOKUP($A752,'(1) Beginning Balances'!$A:$D,3,FALSE))</f>
        <v>0</v>
      </c>
      <c r="E752" s="28">
        <f>IF(ISNA(VLOOKUP($A752,'(1) Beginning Balances'!$A:$D,4,FALSE)),0,$C752*VLOOKUP($A752,'(1) Beginning Balances'!$A:$D,4,FALSE))</f>
        <v>0</v>
      </c>
    </row>
    <row r="753" spans="1:5" x14ac:dyDescent="0.2">
      <c r="A753" s="5"/>
      <c r="B753" s="6"/>
      <c r="C753" s="9"/>
      <c r="D753" s="28">
        <f>IF(ISNA(VLOOKUP($A753,'(1) Beginning Balances'!$A:$D,3,FALSE)),0,$C753*VLOOKUP($A753,'(1) Beginning Balances'!$A:$D,3,FALSE))</f>
        <v>0</v>
      </c>
      <c r="E753" s="28">
        <f>IF(ISNA(VLOOKUP($A753,'(1) Beginning Balances'!$A:$D,4,FALSE)),0,$C753*VLOOKUP($A753,'(1) Beginning Balances'!$A:$D,4,FALSE))</f>
        <v>0</v>
      </c>
    </row>
    <row r="754" spans="1:5" x14ac:dyDescent="0.2">
      <c r="A754" s="5"/>
      <c r="B754" s="6"/>
      <c r="C754" s="9"/>
      <c r="D754" s="28">
        <f>IF(ISNA(VLOOKUP($A754,'(1) Beginning Balances'!$A:$D,3,FALSE)),0,$C754*VLOOKUP($A754,'(1) Beginning Balances'!$A:$D,3,FALSE))</f>
        <v>0</v>
      </c>
      <c r="E754" s="28">
        <f>IF(ISNA(VLOOKUP($A754,'(1) Beginning Balances'!$A:$D,4,FALSE)),0,$C754*VLOOKUP($A754,'(1) Beginning Balances'!$A:$D,4,FALSE))</f>
        <v>0</v>
      </c>
    </row>
    <row r="755" spans="1:5" x14ac:dyDescent="0.2">
      <c r="A755" s="5"/>
      <c r="B755" s="6"/>
      <c r="C755" s="9"/>
      <c r="D755" s="28">
        <f>IF(ISNA(VLOOKUP($A755,'(1) Beginning Balances'!$A:$D,3,FALSE)),0,$C755*VLOOKUP($A755,'(1) Beginning Balances'!$A:$D,3,FALSE))</f>
        <v>0</v>
      </c>
      <c r="E755" s="28">
        <f>IF(ISNA(VLOOKUP($A755,'(1) Beginning Balances'!$A:$D,4,FALSE)),0,$C755*VLOOKUP($A755,'(1) Beginning Balances'!$A:$D,4,FALSE))</f>
        <v>0</v>
      </c>
    </row>
    <row r="756" spans="1:5" x14ac:dyDescent="0.2">
      <c r="A756" s="5"/>
      <c r="B756" s="6"/>
      <c r="C756" s="9"/>
      <c r="D756" s="28">
        <f>IF(ISNA(VLOOKUP($A756,'(1) Beginning Balances'!$A:$D,3,FALSE)),0,$C756*VLOOKUP($A756,'(1) Beginning Balances'!$A:$D,3,FALSE))</f>
        <v>0</v>
      </c>
      <c r="E756" s="28">
        <f>IF(ISNA(VLOOKUP($A756,'(1) Beginning Balances'!$A:$D,4,FALSE)),0,$C756*VLOOKUP($A756,'(1) Beginning Balances'!$A:$D,4,FALSE))</f>
        <v>0</v>
      </c>
    </row>
    <row r="757" spans="1:5" x14ac:dyDescent="0.2">
      <c r="A757" s="5"/>
      <c r="B757" s="6"/>
      <c r="C757" s="9"/>
      <c r="D757" s="28">
        <f>IF(ISNA(VLOOKUP($A757,'(1) Beginning Balances'!$A:$D,3,FALSE)),0,$C757*VLOOKUP($A757,'(1) Beginning Balances'!$A:$D,3,FALSE))</f>
        <v>0</v>
      </c>
      <c r="E757" s="28">
        <f>IF(ISNA(VLOOKUP($A757,'(1) Beginning Balances'!$A:$D,4,FALSE)),0,$C757*VLOOKUP($A757,'(1) Beginning Balances'!$A:$D,4,FALSE))</f>
        <v>0</v>
      </c>
    </row>
    <row r="758" spans="1:5" x14ac:dyDescent="0.2">
      <c r="A758" s="5"/>
      <c r="B758" s="6"/>
      <c r="C758" s="9"/>
      <c r="D758" s="28">
        <f>IF(ISNA(VLOOKUP($A758,'(1) Beginning Balances'!$A:$D,3,FALSE)),0,$C758*VLOOKUP($A758,'(1) Beginning Balances'!$A:$D,3,FALSE))</f>
        <v>0</v>
      </c>
      <c r="E758" s="28">
        <f>IF(ISNA(VLOOKUP($A758,'(1) Beginning Balances'!$A:$D,4,FALSE)),0,$C758*VLOOKUP($A758,'(1) Beginning Balances'!$A:$D,4,FALSE))</f>
        <v>0</v>
      </c>
    </row>
    <row r="759" spans="1:5" x14ac:dyDescent="0.2">
      <c r="A759" s="5"/>
      <c r="B759" s="6"/>
      <c r="C759" s="9"/>
      <c r="D759" s="28">
        <f>IF(ISNA(VLOOKUP($A759,'(1) Beginning Balances'!$A:$D,3,FALSE)),0,$C759*VLOOKUP($A759,'(1) Beginning Balances'!$A:$D,3,FALSE))</f>
        <v>0</v>
      </c>
      <c r="E759" s="28">
        <f>IF(ISNA(VLOOKUP($A759,'(1) Beginning Balances'!$A:$D,4,FALSE)),0,$C759*VLOOKUP($A759,'(1) Beginning Balances'!$A:$D,4,FALSE))</f>
        <v>0</v>
      </c>
    </row>
    <row r="760" spans="1:5" x14ac:dyDescent="0.2">
      <c r="A760" s="5"/>
      <c r="B760" s="6"/>
      <c r="C760" s="9"/>
      <c r="D760" s="28">
        <f>IF(ISNA(VLOOKUP($A760,'(1) Beginning Balances'!$A:$D,3,FALSE)),0,$C760*VLOOKUP($A760,'(1) Beginning Balances'!$A:$D,3,FALSE))</f>
        <v>0</v>
      </c>
      <c r="E760" s="28">
        <f>IF(ISNA(VLOOKUP($A760,'(1) Beginning Balances'!$A:$D,4,FALSE)),0,$C760*VLOOKUP($A760,'(1) Beginning Balances'!$A:$D,4,FALSE))</f>
        <v>0</v>
      </c>
    </row>
    <row r="761" spans="1:5" x14ac:dyDescent="0.2">
      <c r="A761" s="5"/>
      <c r="B761" s="6"/>
      <c r="C761" s="9"/>
      <c r="D761" s="28">
        <f>IF(ISNA(VLOOKUP($A761,'(1) Beginning Balances'!$A:$D,3,FALSE)),0,$C761*VLOOKUP($A761,'(1) Beginning Balances'!$A:$D,3,FALSE))</f>
        <v>0</v>
      </c>
      <c r="E761" s="28">
        <f>IF(ISNA(VLOOKUP($A761,'(1) Beginning Balances'!$A:$D,4,FALSE)),0,$C761*VLOOKUP($A761,'(1) Beginning Balances'!$A:$D,4,FALSE))</f>
        <v>0</v>
      </c>
    </row>
    <row r="762" spans="1:5" x14ac:dyDescent="0.2">
      <c r="A762" s="5"/>
      <c r="B762" s="6"/>
      <c r="C762" s="9"/>
      <c r="D762" s="28">
        <f>IF(ISNA(VLOOKUP($A762,'(1) Beginning Balances'!$A:$D,3,FALSE)),0,$C762*VLOOKUP($A762,'(1) Beginning Balances'!$A:$D,3,FALSE))</f>
        <v>0</v>
      </c>
      <c r="E762" s="28">
        <f>IF(ISNA(VLOOKUP($A762,'(1) Beginning Balances'!$A:$D,4,FALSE)),0,$C762*VLOOKUP($A762,'(1) Beginning Balances'!$A:$D,4,FALSE))</f>
        <v>0</v>
      </c>
    </row>
    <row r="763" spans="1:5" x14ac:dyDescent="0.2">
      <c r="A763" s="5"/>
      <c r="B763" s="6"/>
      <c r="C763" s="9"/>
      <c r="D763" s="28">
        <f>IF(ISNA(VLOOKUP($A763,'(1) Beginning Balances'!$A:$D,3,FALSE)),0,$C763*VLOOKUP($A763,'(1) Beginning Balances'!$A:$D,3,FALSE))</f>
        <v>0</v>
      </c>
      <c r="E763" s="28">
        <f>IF(ISNA(VLOOKUP($A763,'(1) Beginning Balances'!$A:$D,4,FALSE)),0,$C763*VLOOKUP($A763,'(1) Beginning Balances'!$A:$D,4,FALSE))</f>
        <v>0</v>
      </c>
    </row>
    <row r="764" spans="1:5" x14ac:dyDescent="0.2">
      <c r="A764" s="5"/>
      <c r="B764" s="6"/>
      <c r="C764" s="9"/>
      <c r="D764" s="28">
        <f>IF(ISNA(VLOOKUP($A764,'(1) Beginning Balances'!$A:$D,3,FALSE)),0,$C764*VLOOKUP($A764,'(1) Beginning Balances'!$A:$D,3,FALSE))</f>
        <v>0</v>
      </c>
      <c r="E764" s="28">
        <f>IF(ISNA(VLOOKUP($A764,'(1) Beginning Balances'!$A:$D,4,FALSE)),0,$C764*VLOOKUP($A764,'(1) Beginning Balances'!$A:$D,4,FALSE))</f>
        <v>0</v>
      </c>
    </row>
    <row r="765" spans="1:5" x14ac:dyDescent="0.2">
      <c r="A765" s="5"/>
      <c r="B765" s="6"/>
      <c r="C765" s="9"/>
      <c r="D765" s="28">
        <f>IF(ISNA(VLOOKUP($A765,'(1) Beginning Balances'!$A:$D,3,FALSE)),0,$C765*VLOOKUP($A765,'(1) Beginning Balances'!$A:$D,3,FALSE))</f>
        <v>0</v>
      </c>
      <c r="E765" s="28">
        <f>IF(ISNA(VLOOKUP($A765,'(1) Beginning Balances'!$A:$D,4,FALSE)),0,$C765*VLOOKUP($A765,'(1) Beginning Balances'!$A:$D,4,FALSE))</f>
        <v>0</v>
      </c>
    </row>
    <row r="766" spans="1:5" x14ac:dyDescent="0.2">
      <c r="A766" s="5"/>
      <c r="B766" s="6"/>
      <c r="C766" s="9"/>
      <c r="D766" s="28">
        <f>IF(ISNA(VLOOKUP($A766,'(1) Beginning Balances'!$A:$D,3,FALSE)),0,$C766*VLOOKUP($A766,'(1) Beginning Balances'!$A:$D,3,FALSE))</f>
        <v>0</v>
      </c>
      <c r="E766" s="28">
        <f>IF(ISNA(VLOOKUP($A766,'(1) Beginning Balances'!$A:$D,4,FALSE)),0,$C766*VLOOKUP($A766,'(1) Beginning Balances'!$A:$D,4,FALSE))</f>
        <v>0</v>
      </c>
    </row>
    <row r="767" spans="1:5" x14ac:dyDescent="0.2">
      <c r="A767" s="5"/>
      <c r="B767" s="6"/>
      <c r="C767" s="9"/>
      <c r="D767" s="28">
        <f>IF(ISNA(VLOOKUP($A767,'(1) Beginning Balances'!$A:$D,3,FALSE)),0,$C767*VLOOKUP($A767,'(1) Beginning Balances'!$A:$D,3,FALSE))</f>
        <v>0</v>
      </c>
      <c r="E767" s="28">
        <f>IF(ISNA(VLOOKUP($A767,'(1) Beginning Balances'!$A:$D,4,FALSE)),0,$C767*VLOOKUP($A767,'(1) Beginning Balances'!$A:$D,4,FALSE))</f>
        <v>0</v>
      </c>
    </row>
    <row r="768" spans="1:5" x14ac:dyDescent="0.2">
      <c r="A768" s="5"/>
      <c r="B768" s="6"/>
      <c r="C768" s="9"/>
      <c r="D768" s="28">
        <f>IF(ISNA(VLOOKUP($A768,'(1) Beginning Balances'!$A:$D,3,FALSE)),0,$C768*VLOOKUP($A768,'(1) Beginning Balances'!$A:$D,3,FALSE))</f>
        <v>0</v>
      </c>
      <c r="E768" s="28">
        <f>IF(ISNA(VLOOKUP($A768,'(1) Beginning Balances'!$A:$D,4,FALSE)),0,$C768*VLOOKUP($A768,'(1) Beginning Balances'!$A:$D,4,FALSE))</f>
        <v>0</v>
      </c>
    </row>
    <row r="769" spans="1:5" x14ac:dyDescent="0.2">
      <c r="A769" s="5"/>
      <c r="B769" s="6"/>
      <c r="C769" s="9"/>
      <c r="D769" s="28">
        <f>IF(ISNA(VLOOKUP($A769,'(1) Beginning Balances'!$A:$D,3,FALSE)),0,$C769*VLOOKUP($A769,'(1) Beginning Balances'!$A:$D,3,FALSE))</f>
        <v>0</v>
      </c>
      <c r="E769" s="28">
        <f>IF(ISNA(VLOOKUP($A769,'(1) Beginning Balances'!$A:$D,4,FALSE)),0,$C769*VLOOKUP($A769,'(1) Beginning Balances'!$A:$D,4,FALSE))</f>
        <v>0</v>
      </c>
    </row>
    <row r="770" spans="1:5" x14ac:dyDescent="0.2">
      <c r="A770" s="5"/>
      <c r="B770" s="6"/>
      <c r="C770" s="9"/>
      <c r="D770" s="28">
        <f>IF(ISNA(VLOOKUP($A770,'(1) Beginning Balances'!$A:$D,3,FALSE)),0,$C770*VLOOKUP($A770,'(1) Beginning Balances'!$A:$D,3,FALSE))</f>
        <v>0</v>
      </c>
      <c r="E770" s="28">
        <f>IF(ISNA(VLOOKUP($A770,'(1) Beginning Balances'!$A:$D,4,FALSE)),0,$C770*VLOOKUP($A770,'(1) Beginning Balances'!$A:$D,4,FALSE))</f>
        <v>0</v>
      </c>
    </row>
    <row r="771" spans="1:5" x14ac:dyDescent="0.2">
      <c r="A771" s="5"/>
      <c r="B771" s="6"/>
      <c r="C771" s="9"/>
      <c r="D771" s="28">
        <f>IF(ISNA(VLOOKUP($A771,'(1) Beginning Balances'!$A:$D,3,FALSE)),0,$C771*VLOOKUP($A771,'(1) Beginning Balances'!$A:$D,3,FALSE))</f>
        <v>0</v>
      </c>
      <c r="E771" s="28">
        <f>IF(ISNA(VLOOKUP($A771,'(1) Beginning Balances'!$A:$D,4,FALSE)),0,$C771*VLOOKUP($A771,'(1) Beginning Balances'!$A:$D,4,FALSE))</f>
        <v>0</v>
      </c>
    </row>
    <row r="772" spans="1:5" x14ac:dyDescent="0.2">
      <c r="A772" s="5"/>
      <c r="B772" s="6"/>
      <c r="C772" s="9"/>
      <c r="D772" s="28">
        <f>IF(ISNA(VLOOKUP($A772,'(1) Beginning Balances'!$A:$D,3,FALSE)),0,$C772*VLOOKUP($A772,'(1) Beginning Balances'!$A:$D,3,FALSE))</f>
        <v>0</v>
      </c>
      <c r="E772" s="28">
        <f>IF(ISNA(VLOOKUP($A772,'(1) Beginning Balances'!$A:$D,4,FALSE)),0,$C772*VLOOKUP($A772,'(1) Beginning Balances'!$A:$D,4,FALSE))</f>
        <v>0</v>
      </c>
    </row>
    <row r="773" spans="1:5" x14ac:dyDescent="0.2">
      <c r="A773" s="5"/>
      <c r="B773" s="6"/>
      <c r="C773" s="9"/>
      <c r="D773" s="28">
        <f>IF(ISNA(VLOOKUP($A773,'(1) Beginning Balances'!$A:$D,3,FALSE)),0,$C773*VLOOKUP($A773,'(1) Beginning Balances'!$A:$D,3,FALSE))</f>
        <v>0</v>
      </c>
      <c r="E773" s="28">
        <f>IF(ISNA(VLOOKUP($A773,'(1) Beginning Balances'!$A:$D,4,FALSE)),0,$C773*VLOOKUP($A773,'(1) Beginning Balances'!$A:$D,4,FALSE))</f>
        <v>0</v>
      </c>
    </row>
    <row r="774" spans="1:5" x14ac:dyDescent="0.2">
      <c r="A774" s="5"/>
      <c r="B774" s="6"/>
      <c r="C774" s="9"/>
      <c r="D774" s="28">
        <f>IF(ISNA(VLOOKUP($A774,'(1) Beginning Balances'!$A:$D,3,FALSE)),0,$C774*VLOOKUP($A774,'(1) Beginning Balances'!$A:$D,3,FALSE))</f>
        <v>0</v>
      </c>
      <c r="E774" s="28">
        <f>IF(ISNA(VLOOKUP($A774,'(1) Beginning Balances'!$A:$D,4,FALSE)),0,$C774*VLOOKUP($A774,'(1) Beginning Balances'!$A:$D,4,FALSE))</f>
        <v>0</v>
      </c>
    </row>
    <row r="775" spans="1:5" x14ac:dyDescent="0.2">
      <c r="A775" s="5"/>
      <c r="B775" s="6"/>
      <c r="C775" s="9"/>
      <c r="D775" s="28">
        <f>IF(ISNA(VLOOKUP($A775,'(1) Beginning Balances'!$A:$D,3,FALSE)),0,$C775*VLOOKUP($A775,'(1) Beginning Balances'!$A:$D,3,FALSE))</f>
        <v>0</v>
      </c>
      <c r="E775" s="28">
        <f>IF(ISNA(VLOOKUP($A775,'(1) Beginning Balances'!$A:$D,4,FALSE)),0,$C775*VLOOKUP($A775,'(1) Beginning Balances'!$A:$D,4,FALSE))</f>
        <v>0</v>
      </c>
    </row>
    <row r="776" spans="1:5" x14ac:dyDescent="0.2">
      <c r="A776" s="5"/>
      <c r="B776" s="6"/>
      <c r="C776" s="9"/>
      <c r="D776" s="28">
        <f>IF(ISNA(VLOOKUP($A776,'(1) Beginning Balances'!$A:$D,3,FALSE)),0,$C776*VLOOKUP($A776,'(1) Beginning Balances'!$A:$D,3,FALSE))</f>
        <v>0</v>
      </c>
      <c r="E776" s="28">
        <f>IF(ISNA(VLOOKUP($A776,'(1) Beginning Balances'!$A:$D,4,FALSE)),0,$C776*VLOOKUP($A776,'(1) Beginning Balances'!$A:$D,4,FALSE))</f>
        <v>0</v>
      </c>
    </row>
    <row r="777" spans="1:5" x14ac:dyDescent="0.2">
      <c r="A777" s="5"/>
      <c r="B777" s="6"/>
      <c r="C777" s="9"/>
      <c r="D777" s="28">
        <f>IF(ISNA(VLOOKUP($A777,'(1) Beginning Balances'!$A:$D,3,FALSE)),0,$C777*VLOOKUP($A777,'(1) Beginning Balances'!$A:$D,3,FALSE))</f>
        <v>0</v>
      </c>
      <c r="E777" s="28">
        <f>IF(ISNA(VLOOKUP($A777,'(1) Beginning Balances'!$A:$D,4,FALSE)),0,$C777*VLOOKUP($A777,'(1) Beginning Balances'!$A:$D,4,FALSE))</f>
        <v>0</v>
      </c>
    </row>
    <row r="778" spans="1:5" x14ac:dyDescent="0.2">
      <c r="A778" s="5"/>
      <c r="B778" s="6"/>
      <c r="C778" s="9"/>
      <c r="D778" s="28">
        <f>IF(ISNA(VLOOKUP($A778,'(1) Beginning Balances'!$A:$D,3,FALSE)),0,$C778*VLOOKUP($A778,'(1) Beginning Balances'!$A:$D,3,FALSE))</f>
        <v>0</v>
      </c>
      <c r="E778" s="28">
        <f>IF(ISNA(VLOOKUP($A778,'(1) Beginning Balances'!$A:$D,4,FALSE)),0,$C778*VLOOKUP($A778,'(1) Beginning Balances'!$A:$D,4,FALSE))</f>
        <v>0</v>
      </c>
    </row>
    <row r="779" spans="1:5" x14ac:dyDescent="0.2">
      <c r="A779" s="5"/>
      <c r="B779" s="6"/>
      <c r="C779" s="9"/>
      <c r="D779" s="28">
        <f>IF(ISNA(VLOOKUP($A779,'(1) Beginning Balances'!$A:$D,3,FALSE)),0,$C779*VLOOKUP($A779,'(1) Beginning Balances'!$A:$D,3,FALSE))</f>
        <v>0</v>
      </c>
      <c r="E779" s="28">
        <f>IF(ISNA(VLOOKUP($A779,'(1) Beginning Balances'!$A:$D,4,FALSE)),0,$C779*VLOOKUP($A779,'(1) Beginning Balances'!$A:$D,4,FALSE))</f>
        <v>0</v>
      </c>
    </row>
    <row r="780" spans="1:5" x14ac:dyDescent="0.2">
      <c r="A780" s="5"/>
      <c r="B780" s="6"/>
      <c r="C780" s="9"/>
      <c r="D780" s="28">
        <f>IF(ISNA(VLOOKUP($A780,'(1) Beginning Balances'!$A:$D,3,FALSE)),0,$C780*VLOOKUP($A780,'(1) Beginning Balances'!$A:$D,3,FALSE))</f>
        <v>0</v>
      </c>
      <c r="E780" s="28">
        <f>IF(ISNA(VLOOKUP($A780,'(1) Beginning Balances'!$A:$D,4,FALSE)),0,$C780*VLOOKUP($A780,'(1) Beginning Balances'!$A:$D,4,FALSE))</f>
        <v>0</v>
      </c>
    </row>
    <row r="781" spans="1:5" x14ac:dyDescent="0.2">
      <c r="A781" s="5"/>
      <c r="B781" s="6"/>
      <c r="C781" s="9"/>
      <c r="D781" s="28">
        <f>IF(ISNA(VLOOKUP($A781,'(1) Beginning Balances'!$A:$D,3,FALSE)),0,$C781*VLOOKUP($A781,'(1) Beginning Balances'!$A:$D,3,FALSE))</f>
        <v>0</v>
      </c>
      <c r="E781" s="28">
        <f>IF(ISNA(VLOOKUP($A781,'(1) Beginning Balances'!$A:$D,4,FALSE)),0,$C781*VLOOKUP($A781,'(1) Beginning Balances'!$A:$D,4,FALSE))</f>
        <v>0</v>
      </c>
    </row>
    <row r="782" spans="1:5" x14ac:dyDescent="0.2">
      <c r="A782" s="5"/>
      <c r="B782" s="6"/>
      <c r="C782" s="9"/>
      <c r="D782" s="28">
        <f>IF(ISNA(VLOOKUP($A782,'(1) Beginning Balances'!$A:$D,3,FALSE)),0,$C782*VLOOKUP($A782,'(1) Beginning Balances'!$A:$D,3,FALSE))</f>
        <v>0</v>
      </c>
      <c r="E782" s="28">
        <f>IF(ISNA(VLOOKUP($A782,'(1) Beginning Balances'!$A:$D,4,FALSE)),0,$C782*VLOOKUP($A782,'(1) Beginning Balances'!$A:$D,4,FALSE))</f>
        <v>0</v>
      </c>
    </row>
    <row r="783" spans="1:5" x14ac:dyDescent="0.2">
      <c r="A783" s="5"/>
      <c r="B783" s="6"/>
      <c r="C783" s="9"/>
      <c r="D783" s="28">
        <f>IF(ISNA(VLOOKUP($A783,'(1) Beginning Balances'!$A:$D,3,FALSE)),0,$C783*VLOOKUP($A783,'(1) Beginning Balances'!$A:$D,3,FALSE))</f>
        <v>0</v>
      </c>
      <c r="E783" s="28">
        <f>IF(ISNA(VLOOKUP($A783,'(1) Beginning Balances'!$A:$D,4,FALSE)),0,$C783*VLOOKUP($A783,'(1) Beginning Balances'!$A:$D,4,FALSE))</f>
        <v>0</v>
      </c>
    </row>
    <row r="784" spans="1:5" x14ac:dyDescent="0.2">
      <c r="A784" s="5"/>
      <c r="B784" s="6"/>
      <c r="C784" s="9"/>
      <c r="D784" s="28">
        <f>IF(ISNA(VLOOKUP($A784,'(1) Beginning Balances'!$A:$D,3,FALSE)),0,$C784*VLOOKUP($A784,'(1) Beginning Balances'!$A:$D,3,FALSE))</f>
        <v>0</v>
      </c>
      <c r="E784" s="28">
        <f>IF(ISNA(VLOOKUP($A784,'(1) Beginning Balances'!$A:$D,4,FALSE)),0,$C784*VLOOKUP($A784,'(1) Beginning Balances'!$A:$D,4,FALSE))</f>
        <v>0</v>
      </c>
    </row>
    <row r="785" spans="1:5" x14ac:dyDescent="0.2">
      <c r="A785" s="5"/>
      <c r="B785" s="6"/>
      <c r="C785" s="9"/>
      <c r="D785" s="28">
        <f>IF(ISNA(VLOOKUP($A785,'(1) Beginning Balances'!$A:$D,3,FALSE)),0,$C785*VLOOKUP($A785,'(1) Beginning Balances'!$A:$D,3,FALSE))</f>
        <v>0</v>
      </c>
      <c r="E785" s="28">
        <f>IF(ISNA(VLOOKUP($A785,'(1) Beginning Balances'!$A:$D,4,FALSE)),0,$C785*VLOOKUP($A785,'(1) Beginning Balances'!$A:$D,4,FALSE))</f>
        <v>0</v>
      </c>
    </row>
    <row r="786" spans="1:5" x14ac:dyDescent="0.2">
      <c r="A786" s="5"/>
      <c r="B786" s="6"/>
      <c r="C786" s="9"/>
      <c r="D786" s="28">
        <f>IF(ISNA(VLOOKUP($A786,'(1) Beginning Balances'!$A:$D,3,FALSE)),0,$C786*VLOOKUP($A786,'(1) Beginning Balances'!$A:$D,3,FALSE))</f>
        <v>0</v>
      </c>
      <c r="E786" s="28">
        <f>IF(ISNA(VLOOKUP($A786,'(1) Beginning Balances'!$A:$D,4,FALSE)),0,$C786*VLOOKUP($A786,'(1) Beginning Balances'!$A:$D,4,FALSE))</f>
        <v>0</v>
      </c>
    </row>
    <row r="787" spans="1:5" x14ac:dyDescent="0.2">
      <c r="A787" s="5"/>
      <c r="B787" s="6"/>
      <c r="C787" s="9"/>
      <c r="D787" s="28">
        <f>IF(ISNA(VLOOKUP($A787,'(1) Beginning Balances'!$A:$D,3,FALSE)),0,$C787*VLOOKUP($A787,'(1) Beginning Balances'!$A:$D,3,FALSE))</f>
        <v>0</v>
      </c>
      <c r="E787" s="28">
        <f>IF(ISNA(VLOOKUP($A787,'(1) Beginning Balances'!$A:$D,4,FALSE)),0,$C787*VLOOKUP($A787,'(1) Beginning Balances'!$A:$D,4,FALSE))</f>
        <v>0</v>
      </c>
    </row>
    <row r="788" spans="1:5" x14ac:dyDescent="0.2">
      <c r="A788" s="5"/>
      <c r="B788" s="6"/>
      <c r="C788" s="9"/>
      <c r="D788" s="28">
        <f>IF(ISNA(VLOOKUP($A788,'(1) Beginning Balances'!$A:$D,3,FALSE)),0,$C788*VLOOKUP($A788,'(1) Beginning Balances'!$A:$D,3,FALSE))</f>
        <v>0</v>
      </c>
      <c r="E788" s="28">
        <f>IF(ISNA(VLOOKUP($A788,'(1) Beginning Balances'!$A:$D,4,FALSE)),0,$C788*VLOOKUP($A788,'(1) Beginning Balances'!$A:$D,4,FALSE))</f>
        <v>0</v>
      </c>
    </row>
    <row r="789" spans="1:5" x14ac:dyDescent="0.2">
      <c r="A789" s="5"/>
      <c r="B789" s="6"/>
      <c r="C789" s="9"/>
      <c r="D789" s="28">
        <f>IF(ISNA(VLOOKUP($A789,'(1) Beginning Balances'!$A:$D,3,FALSE)),0,$C789*VLOOKUP($A789,'(1) Beginning Balances'!$A:$D,3,FALSE))</f>
        <v>0</v>
      </c>
      <c r="E789" s="28">
        <f>IF(ISNA(VLOOKUP($A789,'(1) Beginning Balances'!$A:$D,4,FALSE)),0,$C789*VLOOKUP($A789,'(1) Beginning Balances'!$A:$D,4,FALSE))</f>
        <v>0</v>
      </c>
    </row>
    <row r="790" spans="1:5" x14ac:dyDescent="0.2">
      <c r="A790" s="5"/>
      <c r="B790" s="6"/>
      <c r="C790" s="9"/>
      <c r="D790" s="28">
        <f>IF(ISNA(VLOOKUP($A790,'(1) Beginning Balances'!$A:$D,3,FALSE)),0,$C790*VLOOKUP($A790,'(1) Beginning Balances'!$A:$D,3,FALSE))</f>
        <v>0</v>
      </c>
      <c r="E790" s="28">
        <f>IF(ISNA(VLOOKUP($A790,'(1) Beginning Balances'!$A:$D,4,FALSE)),0,$C790*VLOOKUP($A790,'(1) Beginning Balances'!$A:$D,4,FALSE))</f>
        <v>0</v>
      </c>
    </row>
    <row r="791" spans="1:5" x14ac:dyDescent="0.2">
      <c r="A791" s="5"/>
      <c r="B791" s="6"/>
      <c r="C791" s="9"/>
      <c r="D791" s="28">
        <f>IF(ISNA(VLOOKUP($A791,'(1) Beginning Balances'!$A:$D,3,FALSE)),0,$C791*VLOOKUP($A791,'(1) Beginning Balances'!$A:$D,3,FALSE))</f>
        <v>0</v>
      </c>
      <c r="E791" s="28">
        <f>IF(ISNA(VLOOKUP($A791,'(1) Beginning Balances'!$A:$D,4,FALSE)),0,$C791*VLOOKUP($A791,'(1) Beginning Balances'!$A:$D,4,FALSE))</f>
        <v>0</v>
      </c>
    </row>
    <row r="792" spans="1:5" x14ac:dyDescent="0.2">
      <c r="A792" s="5"/>
      <c r="B792" s="6"/>
      <c r="C792" s="9"/>
      <c r="D792" s="28">
        <f>IF(ISNA(VLOOKUP($A792,'(1) Beginning Balances'!$A:$D,3,FALSE)),0,$C792*VLOOKUP($A792,'(1) Beginning Balances'!$A:$D,3,FALSE))</f>
        <v>0</v>
      </c>
      <c r="E792" s="28">
        <f>IF(ISNA(VLOOKUP($A792,'(1) Beginning Balances'!$A:$D,4,FALSE)),0,$C792*VLOOKUP($A792,'(1) Beginning Balances'!$A:$D,4,FALSE))</f>
        <v>0</v>
      </c>
    </row>
    <row r="793" spans="1:5" x14ac:dyDescent="0.2">
      <c r="A793" s="5"/>
      <c r="B793" s="6"/>
      <c r="C793" s="9"/>
      <c r="D793" s="28">
        <f>IF(ISNA(VLOOKUP($A793,'(1) Beginning Balances'!$A:$D,3,FALSE)),0,$C793*VLOOKUP($A793,'(1) Beginning Balances'!$A:$D,3,FALSE))</f>
        <v>0</v>
      </c>
      <c r="E793" s="28">
        <f>IF(ISNA(VLOOKUP($A793,'(1) Beginning Balances'!$A:$D,4,FALSE)),0,$C793*VLOOKUP($A793,'(1) Beginning Balances'!$A:$D,4,FALSE))</f>
        <v>0</v>
      </c>
    </row>
    <row r="794" spans="1:5" x14ac:dyDescent="0.2">
      <c r="A794" s="5"/>
      <c r="B794" s="6"/>
      <c r="C794" s="9"/>
      <c r="D794" s="28">
        <f>IF(ISNA(VLOOKUP($A794,'(1) Beginning Balances'!$A:$D,3,FALSE)),0,$C794*VLOOKUP($A794,'(1) Beginning Balances'!$A:$D,3,FALSE))</f>
        <v>0</v>
      </c>
      <c r="E794" s="28">
        <f>IF(ISNA(VLOOKUP($A794,'(1) Beginning Balances'!$A:$D,4,FALSE)),0,$C794*VLOOKUP($A794,'(1) Beginning Balances'!$A:$D,4,FALSE))</f>
        <v>0</v>
      </c>
    </row>
    <row r="795" spans="1:5" x14ac:dyDescent="0.2">
      <c r="A795" s="5"/>
      <c r="B795" s="6"/>
      <c r="C795" s="9"/>
      <c r="D795" s="28">
        <f>IF(ISNA(VLOOKUP($A795,'(1) Beginning Balances'!$A:$D,3,FALSE)),0,$C795*VLOOKUP($A795,'(1) Beginning Balances'!$A:$D,3,FALSE))</f>
        <v>0</v>
      </c>
      <c r="E795" s="28">
        <f>IF(ISNA(VLOOKUP($A795,'(1) Beginning Balances'!$A:$D,4,FALSE)),0,$C795*VLOOKUP($A795,'(1) Beginning Balances'!$A:$D,4,FALSE))</f>
        <v>0</v>
      </c>
    </row>
    <row r="796" spans="1:5" x14ac:dyDescent="0.2">
      <c r="A796" s="5"/>
      <c r="B796" s="6"/>
      <c r="C796" s="9"/>
      <c r="D796" s="28">
        <f>IF(ISNA(VLOOKUP($A796,'(1) Beginning Balances'!$A:$D,3,FALSE)),0,$C796*VLOOKUP($A796,'(1) Beginning Balances'!$A:$D,3,FALSE))</f>
        <v>0</v>
      </c>
      <c r="E796" s="28">
        <f>IF(ISNA(VLOOKUP($A796,'(1) Beginning Balances'!$A:$D,4,FALSE)),0,$C796*VLOOKUP($A796,'(1) Beginning Balances'!$A:$D,4,FALSE))</f>
        <v>0</v>
      </c>
    </row>
    <row r="797" spans="1:5" x14ac:dyDescent="0.2">
      <c r="A797" s="5"/>
      <c r="B797" s="6"/>
      <c r="C797" s="9"/>
      <c r="D797" s="28">
        <f>IF(ISNA(VLOOKUP($A797,'(1) Beginning Balances'!$A:$D,3,FALSE)),0,$C797*VLOOKUP($A797,'(1) Beginning Balances'!$A:$D,3,FALSE))</f>
        <v>0</v>
      </c>
      <c r="E797" s="28">
        <f>IF(ISNA(VLOOKUP($A797,'(1) Beginning Balances'!$A:$D,4,FALSE)),0,$C797*VLOOKUP($A797,'(1) Beginning Balances'!$A:$D,4,FALSE))</f>
        <v>0</v>
      </c>
    </row>
    <row r="798" spans="1:5" x14ac:dyDescent="0.2">
      <c r="A798" s="5"/>
      <c r="B798" s="6"/>
      <c r="C798" s="9"/>
      <c r="D798" s="28">
        <f>IF(ISNA(VLOOKUP($A798,'(1) Beginning Balances'!$A:$D,3,FALSE)),0,$C798*VLOOKUP($A798,'(1) Beginning Balances'!$A:$D,3,FALSE))</f>
        <v>0</v>
      </c>
      <c r="E798" s="28">
        <f>IF(ISNA(VLOOKUP($A798,'(1) Beginning Balances'!$A:$D,4,FALSE)),0,$C798*VLOOKUP($A798,'(1) Beginning Balances'!$A:$D,4,FALSE))</f>
        <v>0</v>
      </c>
    </row>
    <row r="799" spans="1:5" x14ac:dyDescent="0.2">
      <c r="A799" s="5"/>
      <c r="B799" s="6"/>
      <c r="C799" s="9"/>
      <c r="D799" s="28">
        <f>IF(ISNA(VLOOKUP($A799,'(1) Beginning Balances'!$A:$D,3,FALSE)),0,$C799*VLOOKUP($A799,'(1) Beginning Balances'!$A:$D,3,FALSE))</f>
        <v>0</v>
      </c>
      <c r="E799" s="28">
        <f>IF(ISNA(VLOOKUP($A799,'(1) Beginning Balances'!$A:$D,4,FALSE)),0,$C799*VLOOKUP($A799,'(1) Beginning Balances'!$A:$D,4,FALSE))</f>
        <v>0</v>
      </c>
    </row>
    <row r="800" spans="1:5" x14ac:dyDescent="0.2">
      <c r="A800" s="5"/>
      <c r="B800" s="6"/>
      <c r="C800" s="9"/>
      <c r="D800" s="28">
        <f>IF(ISNA(VLOOKUP($A800,'(1) Beginning Balances'!$A:$D,3,FALSE)),0,$C800*VLOOKUP($A800,'(1) Beginning Balances'!$A:$D,3,FALSE))</f>
        <v>0</v>
      </c>
      <c r="E800" s="28">
        <f>IF(ISNA(VLOOKUP($A800,'(1) Beginning Balances'!$A:$D,4,FALSE)),0,$C800*VLOOKUP($A800,'(1) Beginning Balances'!$A:$D,4,FALSE))</f>
        <v>0</v>
      </c>
    </row>
    <row r="801" spans="1:5" x14ac:dyDescent="0.2">
      <c r="A801" s="5"/>
      <c r="B801" s="6"/>
      <c r="C801" s="9"/>
      <c r="D801" s="28">
        <f>IF(ISNA(VLOOKUP($A801,'(1) Beginning Balances'!$A:$D,3,FALSE)),0,$C801*VLOOKUP($A801,'(1) Beginning Balances'!$A:$D,3,FALSE))</f>
        <v>0</v>
      </c>
      <c r="E801" s="28">
        <f>IF(ISNA(VLOOKUP($A801,'(1) Beginning Balances'!$A:$D,4,FALSE)),0,$C801*VLOOKUP($A801,'(1) Beginning Balances'!$A:$D,4,FALSE))</f>
        <v>0</v>
      </c>
    </row>
    <row r="802" spans="1:5" x14ac:dyDescent="0.2">
      <c r="A802" s="5"/>
      <c r="B802" s="6"/>
      <c r="C802" s="9"/>
      <c r="D802" s="28">
        <f>IF(ISNA(VLOOKUP($A802,'(1) Beginning Balances'!$A:$D,3,FALSE)),0,$C802*VLOOKUP($A802,'(1) Beginning Balances'!$A:$D,3,FALSE))</f>
        <v>0</v>
      </c>
      <c r="E802" s="28">
        <f>IF(ISNA(VLOOKUP($A802,'(1) Beginning Balances'!$A:$D,4,FALSE)),0,$C802*VLOOKUP($A802,'(1) Beginning Balances'!$A:$D,4,FALSE))</f>
        <v>0</v>
      </c>
    </row>
    <row r="803" spans="1:5" x14ac:dyDescent="0.2">
      <c r="A803" s="5"/>
      <c r="B803" s="6"/>
      <c r="C803" s="9"/>
      <c r="D803" s="28">
        <f>IF(ISNA(VLOOKUP($A803,'(1) Beginning Balances'!$A:$D,3,FALSE)),0,$C803*VLOOKUP($A803,'(1) Beginning Balances'!$A:$D,3,FALSE))</f>
        <v>0</v>
      </c>
      <c r="E803" s="28">
        <f>IF(ISNA(VLOOKUP($A803,'(1) Beginning Balances'!$A:$D,4,FALSE)),0,$C803*VLOOKUP($A803,'(1) Beginning Balances'!$A:$D,4,FALSE))</f>
        <v>0</v>
      </c>
    </row>
    <row r="804" spans="1:5" x14ac:dyDescent="0.2">
      <c r="A804" s="5"/>
      <c r="B804" s="6"/>
      <c r="C804" s="9"/>
      <c r="D804" s="28">
        <f>IF(ISNA(VLOOKUP($A804,'(1) Beginning Balances'!$A:$D,3,FALSE)),0,$C804*VLOOKUP($A804,'(1) Beginning Balances'!$A:$D,3,FALSE))</f>
        <v>0</v>
      </c>
      <c r="E804" s="28">
        <f>IF(ISNA(VLOOKUP($A804,'(1) Beginning Balances'!$A:$D,4,FALSE)),0,$C804*VLOOKUP($A804,'(1) Beginning Balances'!$A:$D,4,FALSE))</f>
        <v>0</v>
      </c>
    </row>
    <row r="805" spans="1:5" x14ac:dyDescent="0.2">
      <c r="A805" s="5"/>
      <c r="B805" s="6"/>
      <c r="C805" s="9"/>
      <c r="D805" s="28">
        <f>IF(ISNA(VLOOKUP($A805,'(1) Beginning Balances'!$A:$D,3,FALSE)),0,$C805*VLOOKUP($A805,'(1) Beginning Balances'!$A:$D,3,FALSE))</f>
        <v>0</v>
      </c>
      <c r="E805" s="28">
        <f>IF(ISNA(VLOOKUP($A805,'(1) Beginning Balances'!$A:$D,4,FALSE)),0,$C805*VLOOKUP($A805,'(1) Beginning Balances'!$A:$D,4,FALSE))</f>
        <v>0</v>
      </c>
    </row>
    <row r="806" spans="1:5" x14ac:dyDescent="0.2">
      <c r="A806" s="5"/>
      <c r="B806" s="6"/>
      <c r="C806" s="9"/>
      <c r="D806" s="28">
        <f>IF(ISNA(VLOOKUP($A806,'(1) Beginning Balances'!$A:$D,3,FALSE)),0,$C806*VLOOKUP($A806,'(1) Beginning Balances'!$A:$D,3,FALSE))</f>
        <v>0</v>
      </c>
      <c r="E806" s="28">
        <f>IF(ISNA(VLOOKUP($A806,'(1) Beginning Balances'!$A:$D,4,FALSE)),0,$C806*VLOOKUP($A806,'(1) Beginning Balances'!$A:$D,4,FALSE))</f>
        <v>0</v>
      </c>
    </row>
    <row r="807" spans="1:5" x14ac:dyDescent="0.2">
      <c r="A807" s="5"/>
      <c r="B807" s="6"/>
      <c r="C807" s="9"/>
      <c r="D807" s="28">
        <f>IF(ISNA(VLOOKUP($A807,'(1) Beginning Balances'!$A:$D,3,FALSE)),0,$C807*VLOOKUP($A807,'(1) Beginning Balances'!$A:$D,3,FALSE))</f>
        <v>0</v>
      </c>
      <c r="E807" s="28">
        <f>IF(ISNA(VLOOKUP($A807,'(1) Beginning Balances'!$A:$D,4,FALSE)),0,$C807*VLOOKUP($A807,'(1) Beginning Balances'!$A:$D,4,FALSE))</f>
        <v>0</v>
      </c>
    </row>
    <row r="808" spans="1:5" x14ac:dyDescent="0.2">
      <c r="A808" s="5"/>
      <c r="B808" s="6"/>
      <c r="C808" s="9"/>
      <c r="D808" s="28">
        <f>IF(ISNA(VLOOKUP($A808,'(1) Beginning Balances'!$A:$D,3,FALSE)),0,$C808*VLOOKUP($A808,'(1) Beginning Balances'!$A:$D,3,FALSE))</f>
        <v>0</v>
      </c>
      <c r="E808" s="28">
        <f>IF(ISNA(VLOOKUP($A808,'(1) Beginning Balances'!$A:$D,4,FALSE)),0,$C808*VLOOKUP($A808,'(1) Beginning Balances'!$A:$D,4,FALSE))</f>
        <v>0</v>
      </c>
    </row>
    <row r="809" spans="1:5" x14ac:dyDescent="0.2">
      <c r="A809" s="5"/>
      <c r="B809" s="6"/>
      <c r="C809" s="9"/>
      <c r="D809" s="28">
        <f>IF(ISNA(VLOOKUP($A809,'(1) Beginning Balances'!$A:$D,3,FALSE)),0,$C809*VLOOKUP($A809,'(1) Beginning Balances'!$A:$D,3,FALSE))</f>
        <v>0</v>
      </c>
      <c r="E809" s="28">
        <f>IF(ISNA(VLOOKUP($A809,'(1) Beginning Balances'!$A:$D,4,FALSE)),0,$C809*VLOOKUP($A809,'(1) Beginning Balances'!$A:$D,4,FALSE))</f>
        <v>0</v>
      </c>
    </row>
    <row r="810" spans="1:5" x14ac:dyDescent="0.2">
      <c r="A810" s="5"/>
      <c r="B810" s="6"/>
      <c r="C810" s="9"/>
      <c r="D810" s="28">
        <f>IF(ISNA(VLOOKUP($A810,'(1) Beginning Balances'!$A:$D,3,FALSE)),0,$C810*VLOOKUP($A810,'(1) Beginning Balances'!$A:$D,3,FALSE))</f>
        <v>0</v>
      </c>
      <c r="E810" s="28">
        <f>IF(ISNA(VLOOKUP($A810,'(1) Beginning Balances'!$A:$D,4,FALSE)),0,$C810*VLOOKUP($A810,'(1) Beginning Balances'!$A:$D,4,FALSE))</f>
        <v>0</v>
      </c>
    </row>
    <row r="811" spans="1:5" x14ac:dyDescent="0.2">
      <c r="A811" s="5"/>
      <c r="B811" s="6"/>
      <c r="C811" s="9"/>
      <c r="D811" s="28">
        <f>IF(ISNA(VLOOKUP($A811,'(1) Beginning Balances'!$A:$D,3,FALSE)),0,$C811*VLOOKUP($A811,'(1) Beginning Balances'!$A:$D,3,FALSE))</f>
        <v>0</v>
      </c>
      <c r="E811" s="28">
        <f>IF(ISNA(VLOOKUP($A811,'(1) Beginning Balances'!$A:$D,4,FALSE)),0,$C811*VLOOKUP($A811,'(1) Beginning Balances'!$A:$D,4,FALSE))</f>
        <v>0</v>
      </c>
    </row>
    <row r="812" spans="1:5" x14ac:dyDescent="0.2">
      <c r="A812" s="5"/>
      <c r="B812" s="6"/>
      <c r="C812" s="9"/>
      <c r="D812" s="28">
        <f>IF(ISNA(VLOOKUP($A812,'(1) Beginning Balances'!$A:$D,3,FALSE)),0,$C812*VLOOKUP($A812,'(1) Beginning Balances'!$A:$D,3,FALSE))</f>
        <v>0</v>
      </c>
      <c r="E812" s="28">
        <f>IF(ISNA(VLOOKUP($A812,'(1) Beginning Balances'!$A:$D,4,FALSE)),0,$C812*VLOOKUP($A812,'(1) Beginning Balances'!$A:$D,4,FALSE))</f>
        <v>0</v>
      </c>
    </row>
    <row r="813" spans="1:5" x14ac:dyDescent="0.2">
      <c r="A813" s="5"/>
      <c r="B813" s="6"/>
      <c r="C813" s="9"/>
      <c r="D813" s="28">
        <f>IF(ISNA(VLOOKUP($A813,'(1) Beginning Balances'!$A:$D,3,FALSE)),0,$C813*VLOOKUP($A813,'(1) Beginning Balances'!$A:$D,3,FALSE))</f>
        <v>0</v>
      </c>
      <c r="E813" s="28">
        <f>IF(ISNA(VLOOKUP($A813,'(1) Beginning Balances'!$A:$D,4,FALSE)),0,$C813*VLOOKUP($A813,'(1) Beginning Balances'!$A:$D,4,FALSE))</f>
        <v>0</v>
      </c>
    </row>
    <row r="814" spans="1:5" x14ac:dyDescent="0.2">
      <c r="A814" s="5"/>
      <c r="B814" s="6"/>
      <c r="C814" s="9"/>
      <c r="D814" s="28">
        <f>IF(ISNA(VLOOKUP($A814,'(1) Beginning Balances'!$A:$D,3,FALSE)),0,$C814*VLOOKUP($A814,'(1) Beginning Balances'!$A:$D,3,FALSE))</f>
        <v>0</v>
      </c>
      <c r="E814" s="28">
        <f>IF(ISNA(VLOOKUP($A814,'(1) Beginning Balances'!$A:$D,4,FALSE)),0,$C814*VLOOKUP($A814,'(1) Beginning Balances'!$A:$D,4,FALSE))</f>
        <v>0</v>
      </c>
    </row>
    <row r="815" spans="1:5" x14ac:dyDescent="0.2">
      <c r="A815" s="5"/>
      <c r="B815" s="6"/>
      <c r="C815" s="9"/>
      <c r="D815" s="28">
        <f>IF(ISNA(VLOOKUP($A815,'(1) Beginning Balances'!$A:$D,3,FALSE)),0,$C815*VLOOKUP($A815,'(1) Beginning Balances'!$A:$D,3,FALSE))</f>
        <v>0</v>
      </c>
      <c r="E815" s="28">
        <f>IF(ISNA(VLOOKUP($A815,'(1) Beginning Balances'!$A:$D,4,FALSE)),0,$C815*VLOOKUP($A815,'(1) Beginning Balances'!$A:$D,4,FALSE))</f>
        <v>0</v>
      </c>
    </row>
    <row r="816" spans="1:5" x14ac:dyDescent="0.2">
      <c r="A816" s="5"/>
      <c r="B816" s="6"/>
      <c r="C816" s="9"/>
      <c r="D816" s="28">
        <f>IF(ISNA(VLOOKUP($A816,'(1) Beginning Balances'!$A:$D,3,FALSE)),0,$C816*VLOOKUP($A816,'(1) Beginning Balances'!$A:$D,3,FALSE))</f>
        <v>0</v>
      </c>
      <c r="E816" s="28">
        <f>IF(ISNA(VLOOKUP($A816,'(1) Beginning Balances'!$A:$D,4,FALSE)),0,$C816*VLOOKUP($A816,'(1) Beginning Balances'!$A:$D,4,FALSE))</f>
        <v>0</v>
      </c>
    </row>
    <row r="817" spans="1:5" x14ac:dyDescent="0.2">
      <c r="A817" s="5"/>
      <c r="B817" s="6"/>
      <c r="C817" s="9"/>
      <c r="D817" s="28">
        <f>IF(ISNA(VLOOKUP($A817,'(1) Beginning Balances'!$A:$D,3,FALSE)),0,$C817*VLOOKUP($A817,'(1) Beginning Balances'!$A:$D,3,FALSE))</f>
        <v>0</v>
      </c>
      <c r="E817" s="28">
        <f>IF(ISNA(VLOOKUP($A817,'(1) Beginning Balances'!$A:$D,4,FALSE)),0,$C817*VLOOKUP($A817,'(1) Beginning Balances'!$A:$D,4,FALSE))</f>
        <v>0</v>
      </c>
    </row>
    <row r="818" spans="1:5" x14ac:dyDescent="0.2">
      <c r="A818" s="5"/>
      <c r="B818" s="6"/>
      <c r="C818" s="9"/>
      <c r="D818" s="28">
        <f>IF(ISNA(VLOOKUP($A818,'(1) Beginning Balances'!$A:$D,3,FALSE)),0,$C818*VLOOKUP($A818,'(1) Beginning Balances'!$A:$D,3,FALSE))</f>
        <v>0</v>
      </c>
      <c r="E818" s="28">
        <f>IF(ISNA(VLOOKUP($A818,'(1) Beginning Balances'!$A:$D,4,FALSE)),0,$C818*VLOOKUP($A818,'(1) Beginning Balances'!$A:$D,4,FALSE))</f>
        <v>0</v>
      </c>
    </row>
    <row r="819" spans="1:5" x14ac:dyDescent="0.2">
      <c r="A819" s="5"/>
      <c r="B819" s="6"/>
      <c r="C819" s="9"/>
      <c r="D819" s="28">
        <f>IF(ISNA(VLOOKUP($A819,'(1) Beginning Balances'!$A:$D,3,FALSE)),0,$C819*VLOOKUP($A819,'(1) Beginning Balances'!$A:$D,3,FALSE))</f>
        <v>0</v>
      </c>
      <c r="E819" s="28">
        <f>IF(ISNA(VLOOKUP($A819,'(1) Beginning Balances'!$A:$D,4,FALSE)),0,$C819*VLOOKUP($A819,'(1) Beginning Balances'!$A:$D,4,FALSE))</f>
        <v>0</v>
      </c>
    </row>
    <row r="820" spans="1:5" x14ac:dyDescent="0.2">
      <c r="A820" s="5"/>
      <c r="B820" s="6"/>
      <c r="C820" s="9"/>
      <c r="D820" s="28">
        <f>IF(ISNA(VLOOKUP($A820,'(1) Beginning Balances'!$A:$D,3,FALSE)),0,$C820*VLOOKUP($A820,'(1) Beginning Balances'!$A:$D,3,FALSE))</f>
        <v>0</v>
      </c>
      <c r="E820" s="28">
        <f>IF(ISNA(VLOOKUP($A820,'(1) Beginning Balances'!$A:$D,4,FALSE)),0,$C820*VLOOKUP($A820,'(1) Beginning Balances'!$A:$D,4,FALSE))</f>
        <v>0</v>
      </c>
    </row>
    <row r="821" spans="1:5" x14ac:dyDescent="0.2">
      <c r="A821" s="5"/>
      <c r="B821" s="6"/>
      <c r="C821" s="9"/>
      <c r="D821" s="28">
        <f>IF(ISNA(VLOOKUP($A821,'(1) Beginning Balances'!$A:$D,3,FALSE)),0,$C821*VLOOKUP($A821,'(1) Beginning Balances'!$A:$D,3,FALSE))</f>
        <v>0</v>
      </c>
      <c r="E821" s="28">
        <f>IF(ISNA(VLOOKUP($A821,'(1) Beginning Balances'!$A:$D,4,FALSE)),0,$C821*VLOOKUP($A821,'(1) Beginning Balances'!$A:$D,4,FALSE))</f>
        <v>0</v>
      </c>
    </row>
    <row r="822" spans="1:5" x14ac:dyDescent="0.2">
      <c r="A822" s="5"/>
      <c r="B822" s="6"/>
      <c r="C822" s="9"/>
      <c r="D822" s="28">
        <f>IF(ISNA(VLOOKUP($A822,'(1) Beginning Balances'!$A:$D,3,FALSE)),0,$C822*VLOOKUP($A822,'(1) Beginning Balances'!$A:$D,3,FALSE))</f>
        <v>0</v>
      </c>
      <c r="E822" s="28">
        <f>IF(ISNA(VLOOKUP($A822,'(1) Beginning Balances'!$A:$D,4,FALSE)),0,$C822*VLOOKUP($A822,'(1) Beginning Balances'!$A:$D,4,FALSE))</f>
        <v>0</v>
      </c>
    </row>
    <row r="823" spans="1:5" x14ac:dyDescent="0.2">
      <c r="A823" s="5"/>
      <c r="B823" s="6"/>
      <c r="C823" s="9"/>
      <c r="D823" s="28">
        <f>IF(ISNA(VLOOKUP($A823,'(1) Beginning Balances'!$A:$D,3,FALSE)),0,$C823*VLOOKUP($A823,'(1) Beginning Balances'!$A:$D,3,FALSE))</f>
        <v>0</v>
      </c>
      <c r="E823" s="28">
        <f>IF(ISNA(VLOOKUP($A823,'(1) Beginning Balances'!$A:$D,4,FALSE)),0,$C823*VLOOKUP($A823,'(1) Beginning Balances'!$A:$D,4,FALSE))</f>
        <v>0</v>
      </c>
    </row>
    <row r="824" spans="1:5" x14ac:dyDescent="0.2">
      <c r="A824" s="5"/>
      <c r="B824" s="6"/>
      <c r="C824" s="9"/>
      <c r="D824" s="28">
        <f>IF(ISNA(VLOOKUP($A824,'(1) Beginning Balances'!$A:$D,3,FALSE)),0,$C824*VLOOKUP($A824,'(1) Beginning Balances'!$A:$D,3,FALSE))</f>
        <v>0</v>
      </c>
      <c r="E824" s="28">
        <f>IF(ISNA(VLOOKUP($A824,'(1) Beginning Balances'!$A:$D,4,FALSE)),0,$C824*VLOOKUP($A824,'(1) Beginning Balances'!$A:$D,4,FALSE))</f>
        <v>0</v>
      </c>
    </row>
    <row r="825" spans="1:5" x14ac:dyDescent="0.2">
      <c r="A825" s="5"/>
      <c r="B825" s="6"/>
      <c r="C825" s="9"/>
      <c r="D825" s="28">
        <f>IF(ISNA(VLOOKUP($A825,'(1) Beginning Balances'!$A:$D,3,FALSE)),0,$C825*VLOOKUP($A825,'(1) Beginning Balances'!$A:$D,3,FALSE))</f>
        <v>0</v>
      </c>
      <c r="E825" s="28">
        <f>IF(ISNA(VLOOKUP($A825,'(1) Beginning Balances'!$A:$D,4,FALSE)),0,$C825*VLOOKUP($A825,'(1) Beginning Balances'!$A:$D,4,FALSE))</f>
        <v>0</v>
      </c>
    </row>
    <row r="826" spans="1:5" x14ac:dyDescent="0.2">
      <c r="A826" s="5"/>
      <c r="B826" s="6"/>
      <c r="C826" s="9"/>
      <c r="D826" s="28">
        <f>IF(ISNA(VLOOKUP($A826,'(1) Beginning Balances'!$A:$D,3,FALSE)),0,$C826*VLOOKUP($A826,'(1) Beginning Balances'!$A:$D,3,FALSE))</f>
        <v>0</v>
      </c>
      <c r="E826" s="28">
        <f>IF(ISNA(VLOOKUP($A826,'(1) Beginning Balances'!$A:$D,4,FALSE)),0,$C826*VLOOKUP($A826,'(1) Beginning Balances'!$A:$D,4,FALSE))</f>
        <v>0</v>
      </c>
    </row>
    <row r="827" spans="1:5" x14ac:dyDescent="0.2">
      <c r="A827" s="5"/>
      <c r="B827" s="6"/>
      <c r="C827" s="9"/>
      <c r="D827" s="28">
        <f>IF(ISNA(VLOOKUP($A827,'(1) Beginning Balances'!$A:$D,3,FALSE)),0,$C827*VLOOKUP($A827,'(1) Beginning Balances'!$A:$D,3,FALSE))</f>
        <v>0</v>
      </c>
      <c r="E827" s="28">
        <f>IF(ISNA(VLOOKUP($A827,'(1) Beginning Balances'!$A:$D,4,FALSE)),0,$C827*VLOOKUP($A827,'(1) Beginning Balances'!$A:$D,4,FALSE))</f>
        <v>0</v>
      </c>
    </row>
    <row r="828" spans="1:5" x14ac:dyDescent="0.2">
      <c r="A828" s="5"/>
      <c r="B828" s="6"/>
      <c r="C828" s="9"/>
      <c r="D828" s="28">
        <f>IF(ISNA(VLOOKUP($A828,'(1) Beginning Balances'!$A:$D,3,FALSE)),0,$C828*VLOOKUP($A828,'(1) Beginning Balances'!$A:$D,3,FALSE))</f>
        <v>0</v>
      </c>
      <c r="E828" s="28">
        <f>IF(ISNA(VLOOKUP($A828,'(1) Beginning Balances'!$A:$D,4,FALSE)),0,$C828*VLOOKUP($A828,'(1) Beginning Balances'!$A:$D,4,FALSE))</f>
        <v>0</v>
      </c>
    </row>
    <row r="829" spans="1:5" x14ac:dyDescent="0.2">
      <c r="A829" s="5"/>
      <c r="B829" s="6"/>
      <c r="C829" s="9"/>
      <c r="D829" s="28">
        <f>IF(ISNA(VLOOKUP($A829,'(1) Beginning Balances'!$A:$D,3,FALSE)),0,$C829*VLOOKUP($A829,'(1) Beginning Balances'!$A:$D,3,FALSE))</f>
        <v>0</v>
      </c>
      <c r="E829" s="28">
        <f>IF(ISNA(VLOOKUP($A829,'(1) Beginning Balances'!$A:$D,4,FALSE)),0,$C829*VLOOKUP($A829,'(1) Beginning Balances'!$A:$D,4,FALSE))</f>
        <v>0</v>
      </c>
    </row>
    <row r="830" spans="1:5" x14ac:dyDescent="0.2">
      <c r="A830" s="5"/>
      <c r="B830" s="6"/>
      <c r="C830" s="9"/>
      <c r="D830" s="28">
        <f>IF(ISNA(VLOOKUP($A830,'(1) Beginning Balances'!$A:$D,3,FALSE)),0,$C830*VLOOKUP($A830,'(1) Beginning Balances'!$A:$D,3,FALSE))</f>
        <v>0</v>
      </c>
      <c r="E830" s="28">
        <f>IF(ISNA(VLOOKUP($A830,'(1) Beginning Balances'!$A:$D,4,FALSE)),0,$C830*VLOOKUP($A830,'(1) Beginning Balances'!$A:$D,4,FALSE))</f>
        <v>0</v>
      </c>
    </row>
    <row r="831" spans="1:5" x14ac:dyDescent="0.2">
      <c r="A831" s="5"/>
      <c r="B831" s="6"/>
      <c r="C831" s="9"/>
      <c r="D831" s="28">
        <f>IF(ISNA(VLOOKUP($A831,'(1) Beginning Balances'!$A:$D,3,FALSE)),0,$C831*VLOOKUP($A831,'(1) Beginning Balances'!$A:$D,3,FALSE))</f>
        <v>0</v>
      </c>
      <c r="E831" s="28">
        <f>IF(ISNA(VLOOKUP($A831,'(1) Beginning Balances'!$A:$D,4,FALSE)),0,$C831*VLOOKUP($A831,'(1) Beginning Balances'!$A:$D,4,FALSE))</f>
        <v>0</v>
      </c>
    </row>
    <row r="832" spans="1:5" x14ac:dyDescent="0.2">
      <c r="A832" s="5"/>
      <c r="B832" s="6"/>
      <c r="C832" s="9"/>
      <c r="D832" s="28">
        <f>IF(ISNA(VLOOKUP($A832,'(1) Beginning Balances'!$A:$D,3,FALSE)),0,$C832*VLOOKUP($A832,'(1) Beginning Balances'!$A:$D,3,FALSE))</f>
        <v>0</v>
      </c>
      <c r="E832" s="28">
        <f>IF(ISNA(VLOOKUP($A832,'(1) Beginning Balances'!$A:$D,4,FALSE)),0,$C832*VLOOKUP($A832,'(1) Beginning Balances'!$A:$D,4,FALSE))</f>
        <v>0</v>
      </c>
    </row>
    <row r="833" spans="1:5" x14ac:dyDescent="0.2">
      <c r="A833" s="5"/>
      <c r="B833" s="6"/>
      <c r="C833" s="9"/>
      <c r="D833" s="28">
        <f>IF(ISNA(VLOOKUP($A833,'(1) Beginning Balances'!$A:$D,3,FALSE)),0,$C833*VLOOKUP($A833,'(1) Beginning Balances'!$A:$D,3,FALSE))</f>
        <v>0</v>
      </c>
      <c r="E833" s="28">
        <f>IF(ISNA(VLOOKUP($A833,'(1) Beginning Balances'!$A:$D,4,FALSE)),0,$C833*VLOOKUP($A833,'(1) Beginning Balances'!$A:$D,4,FALSE))</f>
        <v>0</v>
      </c>
    </row>
    <row r="834" spans="1:5" x14ac:dyDescent="0.2">
      <c r="A834" s="5"/>
      <c r="B834" s="6"/>
      <c r="C834" s="9"/>
      <c r="D834" s="28">
        <f>IF(ISNA(VLOOKUP($A834,'(1) Beginning Balances'!$A:$D,3,FALSE)),0,$C834*VLOOKUP($A834,'(1) Beginning Balances'!$A:$D,3,FALSE))</f>
        <v>0</v>
      </c>
      <c r="E834" s="28">
        <f>IF(ISNA(VLOOKUP($A834,'(1) Beginning Balances'!$A:$D,4,FALSE)),0,$C834*VLOOKUP($A834,'(1) Beginning Balances'!$A:$D,4,FALSE))</f>
        <v>0</v>
      </c>
    </row>
    <row r="835" spans="1:5" x14ac:dyDescent="0.2">
      <c r="A835" s="5"/>
      <c r="B835" s="6"/>
      <c r="C835" s="9"/>
      <c r="D835" s="28">
        <f>IF(ISNA(VLOOKUP($A835,'(1) Beginning Balances'!$A:$D,3,FALSE)),0,$C835*VLOOKUP($A835,'(1) Beginning Balances'!$A:$D,3,FALSE))</f>
        <v>0</v>
      </c>
      <c r="E835" s="28">
        <f>IF(ISNA(VLOOKUP($A835,'(1) Beginning Balances'!$A:$D,4,FALSE)),0,$C835*VLOOKUP($A835,'(1) Beginning Balances'!$A:$D,4,FALSE))</f>
        <v>0</v>
      </c>
    </row>
    <row r="836" spans="1:5" x14ac:dyDescent="0.2">
      <c r="A836" s="5"/>
      <c r="B836" s="6"/>
      <c r="C836" s="9"/>
      <c r="D836" s="28">
        <f>IF(ISNA(VLOOKUP($A836,'(1) Beginning Balances'!$A:$D,3,FALSE)),0,$C836*VLOOKUP($A836,'(1) Beginning Balances'!$A:$D,3,FALSE))</f>
        <v>0</v>
      </c>
      <c r="E836" s="28">
        <f>IF(ISNA(VLOOKUP($A836,'(1) Beginning Balances'!$A:$D,4,FALSE)),0,$C836*VLOOKUP($A836,'(1) Beginning Balances'!$A:$D,4,FALSE))</f>
        <v>0</v>
      </c>
    </row>
    <row r="837" spans="1:5" x14ac:dyDescent="0.2">
      <c r="A837" s="5"/>
      <c r="B837" s="6"/>
      <c r="C837" s="9"/>
      <c r="D837" s="28">
        <f>IF(ISNA(VLOOKUP($A837,'(1) Beginning Balances'!$A:$D,3,FALSE)),0,$C837*VLOOKUP($A837,'(1) Beginning Balances'!$A:$D,3,FALSE))</f>
        <v>0</v>
      </c>
      <c r="E837" s="28">
        <f>IF(ISNA(VLOOKUP($A837,'(1) Beginning Balances'!$A:$D,4,FALSE)),0,$C837*VLOOKUP($A837,'(1) Beginning Balances'!$A:$D,4,FALSE))</f>
        <v>0</v>
      </c>
    </row>
    <row r="838" spans="1:5" x14ac:dyDescent="0.2">
      <c r="A838" s="5"/>
      <c r="B838" s="6"/>
      <c r="C838" s="9"/>
      <c r="D838" s="28">
        <f>IF(ISNA(VLOOKUP($A838,'(1) Beginning Balances'!$A:$D,3,FALSE)),0,$C838*VLOOKUP($A838,'(1) Beginning Balances'!$A:$D,3,FALSE))</f>
        <v>0</v>
      </c>
      <c r="E838" s="28">
        <f>IF(ISNA(VLOOKUP($A838,'(1) Beginning Balances'!$A:$D,4,FALSE)),0,$C838*VLOOKUP($A838,'(1) Beginning Balances'!$A:$D,4,FALSE))</f>
        <v>0</v>
      </c>
    </row>
    <row r="839" spans="1:5" x14ac:dyDescent="0.2">
      <c r="A839" s="5"/>
      <c r="B839" s="6"/>
      <c r="C839" s="9"/>
      <c r="D839" s="28">
        <f>IF(ISNA(VLOOKUP($A839,'(1) Beginning Balances'!$A:$D,3,FALSE)),0,$C839*VLOOKUP($A839,'(1) Beginning Balances'!$A:$D,3,FALSE))</f>
        <v>0</v>
      </c>
      <c r="E839" s="28">
        <f>IF(ISNA(VLOOKUP($A839,'(1) Beginning Balances'!$A:$D,4,FALSE)),0,$C839*VLOOKUP($A839,'(1) Beginning Balances'!$A:$D,4,FALSE))</f>
        <v>0</v>
      </c>
    </row>
    <row r="840" spans="1:5" x14ac:dyDescent="0.2">
      <c r="A840" s="5"/>
      <c r="B840" s="6"/>
      <c r="C840" s="9"/>
      <c r="D840" s="28">
        <f>IF(ISNA(VLOOKUP($A840,'(1) Beginning Balances'!$A:$D,3,FALSE)),0,$C840*VLOOKUP($A840,'(1) Beginning Balances'!$A:$D,3,FALSE))</f>
        <v>0</v>
      </c>
      <c r="E840" s="28">
        <f>IF(ISNA(VLOOKUP($A840,'(1) Beginning Balances'!$A:$D,4,FALSE)),0,$C840*VLOOKUP($A840,'(1) Beginning Balances'!$A:$D,4,FALSE))</f>
        <v>0</v>
      </c>
    </row>
    <row r="841" spans="1:5" x14ac:dyDescent="0.2">
      <c r="A841" s="5"/>
      <c r="B841" s="6"/>
      <c r="C841" s="9"/>
      <c r="D841" s="28">
        <f>IF(ISNA(VLOOKUP($A841,'(1) Beginning Balances'!$A:$D,3,FALSE)),0,$C841*VLOOKUP($A841,'(1) Beginning Balances'!$A:$D,3,FALSE))</f>
        <v>0</v>
      </c>
      <c r="E841" s="28">
        <f>IF(ISNA(VLOOKUP($A841,'(1) Beginning Balances'!$A:$D,4,FALSE)),0,$C841*VLOOKUP($A841,'(1) Beginning Balances'!$A:$D,4,FALSE))</f>
        <v>0</v>
      </c>
    </row>
    <row r="842" spans="1:5" x14ac:dyDescent="0.2">
      <c r="A842" s="5"/>
      <c r="B842" s="6"/>
      <c r="C842" s="9"/>
      <c r="D842" s="28">
        <f>IF(ISNA(VLOOKUP($A842,'(1) Beginning Balances'!$A:$D,3,FALSE)),0,$C842*VLOOKUP($A842,'(1) Beginning Balances'!$A:$D,3,FALSE))</f>
        <v>0</v>
      </c>
      <c r="E842" s="28">
        <f>IF(ISNA(VLOOKUP($A842,'(1) Beginning Balances'!$A:$D,4,FALSE)),0,$C842*VLOOKUP($A842,'(1) Beginning Balances'!$A:$D,4,FALSE))</f>
        <v>0</v>
      </c>
    </row>
    <row r="843" spans="1:5" x14ac:dyDescent="0.2">
      <c r="A843" s="5"/>
      <c r="B843" s="6"/>
      <c r="C843" s="9"/>
      <c r="D843" s="28">
        <f>IF(ISNA(VLOOKUP($A843,'(1) Beginning Balances'!$A:$D,3,FALSE)),0,$C843*VLOOKUP($A843,'(1) Beginning Balances'!$A:$D,3,FALSE))</f>
        <v>0</v>
      </c>
      <c r="E843" s="28">
        <f>IF(ISNA(VLOOKUP($A843,'(1) Beginning Balances'!$A:$D,4,FALSE)),0,$C843*VLOOKUP($A843,'(1) Beginning Balances'!$A:$D,4,FALSE))</f>
        <v>0</v>
      </c>
    </row>
    <row r="844" spans="1:5" x14ac:dyDescent="0.2">
      <c r="A844" s="5"/>
      <c r="B844" s="6"/>
      <c r="C844" s="9"/>
      <c r="D844" s="28">
        <f>IF(ISNA(VLOOKUP($A844,'(1) Beginning Balances'!$A:$D,3,FALSE)),0,$C844*VLOOKUP($A844,'(1) Beginning Balances'!$A:$D,3,FALSE))</f>
        <v>0</v>
      </c>
      <c r="E844" s="28">
        <f>IF(ISNA(VLOOKUP($A844,'(1) Beginning Balances'!$A:$D,4,FALSE)),0,$C844*VLOOKUP($A844,'(1) Beginning Balances'!$A:$D,4,FALSE))</f>
        <v>0</v>
      </c>
    </row>
    <row r="845" spans="1:5" x14ac:dyDescent="0.2">
      <c r="A845" s="5"/>
      <c r="B845" s="6"/>
      <c r="C845" s="9"/>
      <c r="D845" s="28">
        <f>IF(ISNA(VLOOKUP($A845,'(1) Beginning Balances'!$A:$D,3,FALSE)),0,$C845*VLOOKUP($A845,'(1) Beginning Balances'!$A:$D,3,FALSE))</f>
        <v>0</v>
      </c>
      <c r="E845" s="28">
        <f>IF(ISNA(VLOOKUP($A845,'(1) Beginning Balances'!$A:$D,4,FALSE)),0,$C845*VLOOKUP($A845,'(1) Beginning Balances'!$A:$D,4,FALSE))</f>
        <v>0</v>
      </c>
    </row>
    <row r="846" spans="1:5" x14ac:dyDescent="0.2">
      <c r="A846" s="5"/>
      <c r="B846" s="6"/>
      <c r="C846" s="9"/>
      <c r="D846" s="28">
        <f>IF(ISNA(VLOOKUP($A846,'(1) Beginning Balances'!$A:$D,3,FALSE)),0,$C846*VLOOKUP($A846,'(1) Beginning Balances'!$A:$D,3,FALSE))</f>
        <v>0</v>
      </c>
      <c r="E846" s="28">
        <f>IF(ISNA(VLOOKUP($A846,'(1) Beginning Balances'!$A:$D,4,FALSE)),0,$C846*VLOOKUP($A846,'(1) Beginning Balances'!$A:$D,4,FALSE))</f>
        <v>0</v>
      </c>
    </row>
    <row r="847" spans="1:5" x14ac:dyDescent="0.2">
      <c r="A847" s="5"/>
      <c r="B847" s="6"/>
      <c r="C847" s="9"/>
      <c r="D847" s="28">
        <f>IF(ISNA(VLOOKUP($A847,'(1) Beginning Balances'!$A:$D,3,FALSE)),0,$C847*VLOOKUP($A847,'(1) Beginning Balances'!$A:$D,3,FALSE))</f>
        <v>0</v>
      </c>
      <c r="E847" s="28">
        <f>IF(ISNA(VLOOKUP($A847,'(1) Beginning Balances'!$A:$D,4,FALSE)),0,$C847*VLOOKUP($A847,'(1) Beginning Balances'!$A:$D,4,FALSE))</f>
        <v>0</v>
      </c>
    </row>
    <row r="848" spans="1:5" x14ac:dyDescent="0.2">
      <c r="A848" s="5"/>
      <c r="B848" s="6"/>
      <c r="C848" s="9"/>
      <c r="D848" s="28">
        <f>IF(ISNA(VLOOKUP($A848,'(1) Beginning Balances'!$A:$D,3,FALSE)),0,$C848*VLOOKUP($A848,'(1) Beginning Balances'!$A:$D,3,FALSE))</f>
        <v>0</v>
      </c>
      <c r="E848" s="28">
        <f>IF(ISNA(VLOOKUP($A848,'(1) Beginning Balances'!$A:$D,4,FALSE)),0,$C848*VLOOKUP($A848,'(1) Beginning Balances'!$A:$D,4,FALSE))</f>
        <v>0</v>
      </c>
    </row>
    <row r="849" spans="1:5" x14ac:dyDescent="0.2">
      <c r="A849" s="5"/>
      <c r="B849" s="6"/>
      <c r="C849" s="9"/>
      <c r="D849" s="28">
        <f>IF(ISNA(VLOOKUP($A849,'(1) Beginning Balances'!$A:$D,3,FALSE)),0,$C849*VLOOKUP($A849,'(1) Beginning Balances'!$A:$D,3,FALSE))</f>
        <v>0</v>
      </c>
      <c r="E849" s="28">
        <f>IF(ISNA(VLOOKUP($A849,'(1) Beginning Balances'!$A:$D,4,FALSE)),0,$C849*VLOOKUP($A849,'(1) Beginning Balances'!$A:$D,4,FALSE))</f>
        <v>0</v>
      </c>
    </row>
    <row r="850" spans="1:5" x14ac:dyDescent="0.2">
      <c r="A850" s="5"/>
      <c r="B850" s="6"/>
      <c r="C850" s="9"/>
      <c r="D850" s="28">
        <f>IF(ISNA(VLOOKUP($A850,'(1) Beginning Balances'!$A:$D,3,FALSE)),0,$C850*VLOOKUP($A850,'(1) Beginning Balances'!$A:$D,3,FALSE))</f>
        <v>0</v>
      </c>
      <c r="E850" s="28">
        <f>IF(ISNA(VLOOKUP($A850,'(1) Beginning Balances'!$A:$D,4,FALSE)),0,$C850*VLOOKUP($A850,'(1) Beginning Balances'!$A:$D,4,FALSE))</f>
        <v>0</v>
      </c>
    </row>
    <row r="851" spans="1:5" x14ac:dyDescent="0.2">
      <c r="A851" s="5"/>
      <c r="B851" s="6"/>
      <c r="C851" s="9"/>
      <c r="D851" s="28">
        <f>IF(ISNA(VLOOKUP($A851,'(1) Beginning Balances'!$A:$D,3,FALSE)),0,$C851*VLOOKUP($A851,'(1) Beginning Balances'!$A:$D,3,FALSE))</f>
        <v>0</v>
      </c>
      <c r="E851" s="28">
        <f>IF(ISNA(VLOOKUP($A851,'(1) Beginning Balances'!$A:$D,4,FALSE)),0,$C851*VLOOKUP($A851,'(1) Beginning Balances'!$A:$D,4,FALSE))</f>
        <v>0</v>
      </c>
    </row>
    <row r="852" spans="1:5" x14ac:dyDescent="0.2">
      <c r="A852" s="5"/>
      <c r="B852" s="6"/>
      <c r="C852" s="9"/>
      <c r="D852" s="28">
        <f>IF(ISNA(VLOOKUP($A852,'(1) Beginning Balances'!$A:$D,3,FALSE)),0,$C852*VLOOKUP($A852,'(1) Beginning Balances'!$A:$D,3,FALSE))</f>
        <v>0</v>
      </c>
      <c r="E852" s="28">
        <f>IF(ISNA(VLOOKUP($A852,'(1) Beginning Balances'!$A:$D,4,FALSE)),0,$C852*VLOOKUP($A852,'(1) Beginning Balances'!$A:$D,4,FALSE))</f>
        <v>0</v>
      </c>
    </row>
    <row r="853" spans="1:5" x14ac:dyDescent="0.2">
      <c r="A853" s="5"/>
      <c r="B853" s="6"/>
      <c r="C853" s="9"/>
      <c r="D853" s="28">
        <f>IF(ISNA(VLOOKUP($A853,'(1) Beginning Balances'!$A:$D,3,FALSE)),0,$C853*VLOOKUP($A853,'(1) Beginning Balances'!$A:$D,3,FALSE))</f>
        <v>0</v>
      </c>
      <c r="E853" s="28">
        <f>IF(ISNA(VLOOKUP($A853,'(1) Beginning Balances'!$A:$D,4,FALSE)),0,$C853*VLOOKUP($A853,'(1) Beginning Balances'!$A:$D,4,FALSE))</f>
        <v>0</v>
      </c>
    </row>
    <row r="854" spans="1:5" x14ac:dyDescent="0.2">
      <c r="A854" s="5"/>
      <c r="B854" s="6"/>
      <c r="C854" s="9"/>
      <c r="D854" s="28">
        <f>IF(ISNA(VLOOKUP($A854,'(1) Beginning Balances'!$A:$D,3,FALSE)),0,$C854*VLOOKUP($A854,'(1) Beginning Balances'!$A:$D,3,FALSE))</f>
        <v>0</v>
      </c>
      <c r="E854" s="28">
        <f>IF(ISNA(VLOOKUP($A854,'(1) Beginning Balances'!$A:$D,4,FALSE)),0,$C854*VLOOKUP($A854,'(1) Beginning Balances'!$A:$D,4,FALSE))</f>
        <v>0</v>
      </c>
    </row>
    <row r="855" spans="1:5" x14ac:dyDescent="0.2">
      <c r="A855" s="5"/>
      <c r="B855" s="6"/>
      <c r="C855" s="9"/>
      <c r="D855" s="28">
        <f>IF(ISNA(VLOOKUP($A855,'(1) Beginning Balances'!$A:$D,3,FALSE)),0,$C855*VLOOKUP($A855,'(1) Beginning Balances'!$A:$D,3,FALSE))</f>
        <v>0</v>
      </c>
      <c r="E855" s="28">
        <f>IF(ISNA(VLOOKUP($A855,'(1) Beginning Balances'!$A:$D,4,FALSE)),0,$C855*VLOOKUP($A855,'(1) Beginning Balances'!$A:$D,4,FALSE))</f>
        <v>0</v>
      </c>
    </row>
    <row r="856" spans="1:5" x14ac:dyDescent="0.2">
      <c r="A856" s="5"/>
      <c r="B856" s="6"/>
      <c r="C856" s="9"/>
      <c r="D856" s="28">
        <f>IF(ISNA(VLOOKUP($A856,'(1) Beginning Balances'!$A:$D,3,FALSE)),0,$C856*VLOOKUP($A856,'(1) Beginning Balances'!$A:$D,3,FALSE))</f>
        <v>0</v>
      </c>
      <c r="E856" s="28">
        <f>IF(ISNA(VLOOKUP($A856,'(1) Beginning Balances'!$A:$D,4,FALSE)),0,$C856*VLOOKUP($A856,'(1) Beginning Balances'!$A:$D,4,FALSE))</f>
        <v>0</v>
      </c>
    </row>
    <row r="857" spans="1:5" x14ac:dyDescent="0.2">
      <c r="A857" s="5"/>
      <c r="B857" s="6"/>
      <c r="C857" s="9"/>
      <c r="D857" s="28">
        <f>IF(ISNA(VLOOKUP($A857,'(1) Beginning Balances'!$A:$D,3,FALSE)),0,$C857*VLOOKUP($A857,'(1) Beginning Balances'!$A:$D,3,FALSE))</f>
        <v>0</v>
      </c>
      <c r="E857" s="28">
        <f>IF(ISNA(VLOOKUP($A857,'(1) Beginning Balances'!$A:$D,4,FALSE)),0,$C857*VLOOKUP($A857,'(1) Beginning Balances'!$A:$D,4,FALSE))</f>
        <v>0</v>
      </c>
    </row>
    <row r="858" spans="1:5" x14ac:dyDescent="0.2">
      <c r="A858" s="5"/>
      <c r="B858" s="6"/>
      <c r="C858" s="9"/>
      <c r="D858" s="28">
        <f>IF(ISNA(VLOOKUP($A858,'(1) Beginning Balances'!$A:$D,3,FALSE)),0,$C858*VLOOKUP($A858,'(1) Beginning Balances'!$A:$D,3,FALSE))</f>
        <v>0</v>
      </c>
      <c r="E858" s="28">
        <f>IF(ISNA(VLOOKUP($A858,'(1) Beginning Balances'!$A:$D,4,FALSE)),0,$C858*VLOOKUP($A858,'(1) Beginning Balances'!$A:$D,4,FALSE))</f>
        <v>0</v>
      </c>
    </row>
    <row r="859" spans="1:5" x14ac:dyDescent="0.2">
      <c r="A859" s="5"/>
      <c r="B859" s="6"/>
      <c r="C859" s="9"/>
      <c r="D859" s="28">
        <f>IF(ISNA(VLOOKUP($A859,'(1) Beginning Balances'!$A:$D,3,FALSE)),0,$C859*VLOOKUP($A859,'(1) Beginning Balances'!$A:$D,3,FALSE))</f>
        <v>0</v>
      </c>
      <c r="E859" s="28">
        <f>IF(ISNA(VLOOKUP($A859,'(1) Beginning Balances'!$A:$D,4,FALSE)),0,$C859*VLOOKUP($A859,'(1) Beginning Balances'!$A:$D,4,FALSE))</f>
        <v>0</v>
      </c>
    </row>
    <row r="860" spans="1:5" x14ac:dyDescent="0.2">
      <c r="A860" s="5"/>
      <c r="B860" s="6"/>
      <c r="C860" s="9"/>
      <c r="D860" s="28">
        <f>IF(ISNA(VLOOKUP($A860,'(1) Beginning Balances'!$A:$D,3,FALSE)),0,$C860*VLOOKUP($A860,'(1) Beginning Balances'!$A:$D,3,FALSE))</f>
        <v>0</v>
      </c>
      <c r="E860" s="28">
        <f>IF(ISNA(VLOOKUP($A860,'(1) Beginning Balances'!$A:$D,4,FALSE)),0,$C860*VLOOKUP($A860,'(1) Beginning Balances'!$A:$D,4,FALSE))</f>
        <v>0</v>
      </c>
    </row>
    <row r="861" spans="1:5" x14ac:dyDescent="0.2">
      <c r="A861" s="5"/>
      <c r="B861" s="6"/>
      <c r="C861" s="9"/>
      <c r="D861" s="28">
        <f>IF(ISNA(VLOOKUP($A861,'(1) Beginning Balances'!$A:$D,3,FALSE)),0,$C861*VLOOKUP($A861,'(1) Beginning Balances'!$A:$D,3,FALSE))</f>
        <v>0</v>
      </c>
      <c r="E861" s="28">
        <f>IF(ISNA(VLOOKUP($A861,'(1) Beginning Balances'!$A:$D,4,FALSE)),0,$C861*VLOOKUP($A861,'(1) Beginning Balances'!$A:$D,4,FALSE))</f>
        <v>0</v>
      </c>
    </row>
    <row r="862" spans="1:5" x14ac:dyDescent="0.2">
      <c r="A862" s="5"/>
      <c r="B862" s="6"/>
      <c r="C862" s="9"/>
      <c r="D862" s="28">
        <f>IF(ISNA(VLOOKUP($A862,'(1) Beginning Balances'!$A:$D,3,FALSE)),0,$C862*VLOOKUP($A862,'(1) Beginning Balances'!$A:$D,3,FALSE))</f>
        <v>0</v>
      </c>
      <c r="E862" s="28">
        <f>IF(ISNA(VLOOKUP($A862,'(1) Beginning Balances'!$A:$D,4,FALSE)),0,$C862*VLOOKUP($A862,'(1) Beginning Balances'!$A:$D,4,FALSE))</f>
        <v>0</v>
      </c>
    </row>
    <row r="863" spans="1:5" x14ac:dyDescent="0.2">
      <c r="A863" s="5"/>
      <c r="B863" s="6"/>
      <c r="C863" s="9"/>
      <c r="D863" s="28">
        <f>IF(ISNA(VLOOKUP($A863,'(1) Beginning Balances'!$A:$D,3,FALSE)),0,$C863*VLOOKUP($A863,'(1) Beginning Balances'!$A:$D,3,FALSE))</f>
        <v>0</v>
      </c>
      <c r="E863" s="28">
        <f>IF(ISNA(VLOOKUP($A863,'(1) Beginning Balances'!$A:$D,4,FALSE)),0,$C863*VLOOKUP($A863,'(1) Beginning Balances'!$A:$D,4,FALSE))</f>
        <v>0</v>
      </c>
    </row>
    <row r="864" spans="1:5" x14ac:dyDescent="0.2">
      <c r="A864" s="5"/>
      <c r="B864" s="6"/>
      <c r="C864" s="9"/>
      <c r="D864" s="28">
        <f>IF(ISNA(VLOOKUP($A864,'(1) Beginning Balances'!$A:$D,3,FALSE)),0,$C864*VLOOKUP($A864,'(1) Beginning Balances'!$A:$D,3,FALSE))</f>
        <v>0</v>
      </c>
      <c r="E864" s="28">
        <f>IF(ISNA(VLOOKUP($A864,'(1) Beginning Balances'!$A:$D,4,FALSE)),0,$C864*VLOOKUP($A864,'(1) Beginning Balances'!$A:$D,4,FALSE))</f>
        <v>0</v>
      </c>
    </row>
    <row r="865" spans="1:5" x14ac:dyDescent="0.2">
      <c r="A865" s="5"/>
      <c r="B865" s="6"/>
      <c r="C865" s="9"/>
      <c r="D865" s="28">
        <f>IF(ISNA(VLOOKUP($A865,'(1) Beginning Balances'!$A:$D,3,FALSE)),0,$C865*VLOOKUP($A865,'(1) Beginning Balances'!$A:$D,3,FALSE))</f>
        <v>0</v>
      </c>
      <c r="E865" s="28">
        <f>IF(ISNA(VLOOKUP($A865,'(1) Beginning Balances'!$A:$D,4,FALSE)),0,$C865*VLOOKUP($A865,'(1) Beginning Balances'!$A:$D,4,FALSE))</f>
        <v>0</v>
      </c>
    </row>
    <row r="866" spans="1:5" x14ac:dyDescent="0.2">
      <c r="A866" s="5"/>
      <c r="B866" s="6"/>
      <c r="C866" s="9"/>
      <c r="D866" s="28">
        <f>IF(ISNA(VLOOKUP($A866,'(1) Beginning Balances'!$A:$D,3,FALSE)),0,$C866*VLOOKUP($A866,'(1) Beginning Balances'!$A:$D,3,FALSE))</f>
        <v>0</v>
      </c>
      <c r="E866" s="28">
        <f>IF(ISNA(VLOOKUP($A866,'(1) Beginning Balances'!$A:$D,4,FALSE)),0,$C866*VLOOKUP($A866,'(1) Beginning Balances'!$A:$D,4,FALSE))</f>
        <v>0</v>
      </c>
    </row>
    <row r="867" spans="1:5" x14ac:dyDescent="0.2">
      <c r="A867" s="5"/>
      <c r="B867" s="6"/>
      <c r="C867" s="9"/>
      <c r="D867" s="28">
        <f>IF(ISNA(VLOOKUP($A867,'(1) Beginning Balances'!$A:$D,3,FALSE)),0,$C867*VLOOKUP($A867,'(1) Beginning Balances'!$A:$D,3,FALSE))</f>
        <v>0</v>
      </c>
      <c r="E867" s="28">
        <f>IF(ISNA(VLOOKUP($A867,'(1) Beginning Balances'!$A:$D,4,FALSE)),0,$C867*VLOOKUP($A867,'(1) Beginning Balances'!$A:$D,4,FALSE))</f>
        <v>0</v>
      </c>
    </row>
    <row r="868" spans="1:5" x14ac:dyDescent="0.2">
      <c r="A868" s="5"/>
      <c r="B868" s="6"/>
      <c r="C868" s="9"/>
      <c r="D868" s="28">
        <f>IF(ISNA(VLOOKUP($A868,'(1) Beginning Balances'!$A:$D,3,FALSE)),0,$C868*VLOOKUP($A868,'(1) Beginning Balances'!$A:$D,3,FALSE))</f>
        <v>0</v>
      </c>
      <c r="E868" s="28">
        <f>IF(ISNA(VLOOKUP($A868,'(1) Beginning Balances'!$A:$D,4,FALSE)),0,$C868*VLOOKUP($A868,'(1) Beginning Balances'!$A:$D,4,FALSE))</f>
        <v>0</v>
      </c>
    </row>
    <row r="869" spans="1:5" x14ac:dyDescent="0.2">
      <c r="A869" s="5"/>
      <c r="B869" s="6"/>
      <c r="C869" s="9"/>
      <c r="D869" s="28">
        <f>IF(ISNA(VLOOKUP($A869,'(1) Beginning Balances'!$A:$D,3,FALSE)),0,$C869*VLOOKUP($A869,'(1) Beginning Balances'!$A:$D,3,FALSE))</f>
        <v>0</v>
      </c>
      <c r="E869" s="28">
        <f>IF(ISNA(VLOOKUP($A869,'(1) Beginning Balances'!$A:$D,4,FALSE)),0,$C869*VLOOKUP($A869,'(1) Beginning Balances'!$A:$D,4,FALSE))</f>
        <v>0</v>
      </c>
    </row>
    <row r="870" spans="1:5" x14ac:dyDescent="0.2">
      <c r="A870" s="5"/>
      <c r="B870" s="6"/>
      <c r="C870" s="9"/>
      <c r="D870" s="28">
        <f>IF(ISNA(VLOOKUP($A870,'(1) Beginning Balances'!$A:$D,3,FALSE)),0,$C870*VLOOKUP($A870,'(1) Beginning Balances'!$A:$D,3,FALSE))</f>
        <v>0</v>
      </c>
      <c r="E870" s="28">
        <f>IF(ISNA(VLOOKUP($A870,'(1) Beginning Balances'!$A:$D,4,FALSE)),0,$C870*VLOOKUP($A870,'(1) Beginning Balances'!$A:$D,4,FALSE))</f>
        <v>0</v>
      </c>
    </row>
    <row r="871" spans="1:5" x14ac:dyDescent="0.2">
      <c r="A871" s="5"/>
      <c r="B871" s="6"/>
      <c r="C871" s="9"/>
      <c r="D871" s="28">
        <f>IF(ISNA(VLOOKUP($A871,'(1) Beginning Balances'!$A:$D,3,FALSE)),0,$C871*VLOOKUP($A871,'(1) Beginning Balances'!$A:$D,3,FALSE))</f>
        <v>0</v>
      </c>
      <c r="E871" s="28">
        <f>IF(ISNA(VLOOKUP($A871,'(1) Beginning Balances'!$A:$D,4,FALSE)),0,$C871*VLOOKUP($A871,'(1) Beginning Balances'!$A:$D,4,FALSE))</f>
        <v>0</v>
      </c>
    </row>
    <row r="872" spans="1:5" x14ac:dyDescent="0.2">
      <c r="A872" s="5"/>
      <c r="B872" s="6"/>
      <c r="C872" s="9"/>
      <c r="D872" s="28">
        <f>IF(ISNA(VLOOKUP($A872,'(1) Beginning Balances'!$A:$D,3,FALSE)),0,$C872*VLOOKUP($A872,'(1) Beginning Balances'!$A:$D,3,FALSE))</f>
        <v>0</v>
      </c>
      <c r="E872" s="28">
        <f>IF(ISNA(VLOOKUP($A872,'(1) Beginning Balances'!$A:$D,4,FALSE)),0,$C872*VLOOKUP($A872,'(1) Beginning Balances'!$A:$D,4,FALSE))</f>
        <v>0</v>
      </c>
    </row>
    <row r="873" spans="1:5" x14ac:dyDescent="0.2">
      <c r="A873" s="5"/>
      <c r="B873" s="6"/>
      <c r="C873" s="9"/>
      <c r="D873" s="28">
        <f>IF(ISNA(VLOOKUP($A873,'(1) Beginning Balances'!$A:$D,3,FALSE)),0,$C873*VLOOKUP($A873,'(1) Beginning Balances'!$A:$D,3,FALSE))</f>
        <v>0</v>
      </c>
      <c r="E873" s="28">
        <f>IF(ISNA(VLOOKUP($A873,'(1) Beginning Balances'!$A:$D,4,FALSE)),0,$C873*VLOOKUP($A873,'(1) Beginning Balances'!$A:$D,4,FALSE))</f>
        <v>0</v>
      </c>
    </row>
    <row r="874" spans="1:5" x14ac:dyDescent="0.2">
      <c r="A874" s="5"/>
      <c r="B874" s="6"/>
      <c r="C874" s="9"/>
      <c r="D874" s="28">
        <f>IF(ISNA(VLOOKUP($A874,'(1) Beginning Balances'!$A:$D,3,FALSE)),0,$C874*VLOOKUP($A874,'(1) Beginning Balances'!$A:$D,3,FALSE))</f>
        <v>0</v>
      </c>
      <c r="E874" s="28">
        <f>IF(ISNA(VLOOKUP($A874,'(1) Beginning Balances'!$A:$D,4,FALSE)),0,$C874*VLOOKUP($A874,'(1) Beginning Balances'!$A:$D,4,FALSE))</f>
        <v>0</v>
      </c>
    </row>
    <row r="875" spans="1:5" x14ac:dyDescent="0.2">
      <c r="A875" s="5"/>
      <c r="B875" s="6"/>
      <c r="C875" s="9"/>
      <c r="D875" s="28">
        <f>IF(ISNA(VLOOKUP($A875,'(1) Beginning Balances'!$A:$D,3,FALSE)),0,$C875*VLOOKUP($A875,'(1) Beginning Balances'!$A:$D,3,FALSE))</f>
        <v>0</v>
      </c>
      <c r="E875" s="28">
        <f>IF(ISNA(VLOOKUP($A875,'(1) Beginning Balances'!$A:$D,4,FALSE)),0,$C875*VLOOKUP($A875,'(1) Beginning Balances'!$A:$D,4,FALSE))</f>
        <v>0</v>
      </c>
    </row>
    <row r="876" spans="1:5" x14ac:dyDescent="0.2">
      <c r="A876" s="5"/>
      <c r="B876" s="6"/>
      <c r="C876" s="9"/>
      <c r="D876" s="28">
        <f>IF(ISNA(VLOOKUP($A876,'(1) Beginning Balances'!$A:$D,3,FALSE)),0,$C876*VLOOKUP($A876,'(1) Beginning Balances'!$A:$D,3,FALSE))</f>
        <v>0</v>
      </c>
      <c r="E876" s="28">
        <f>IF(ISNA(VLOOKUP($A876,'(1) Beginning Balances'!$A:$D,4,FALSE)),0,$C876*VLOOKUP($A876,'(1) Beginning Balances'!$A:$D,4,FALSE))</f>
        <v>0</v>
      </c>
    </row>
    <row r="877" spans="1:5" x14ac:dyDescent="0.2">
      <c r="A877" s="5"/>
      <c r="B877" s="6"/>
      <c r="C877" s="9"/>
      <c r="D877" s="28">
        <f>IF(ISNA(VLOOKUP($A877,'(1) Beginning Balances'!$A:$D,3,FALSE)),0,$C877*VLOOKUP($A877,'(1) Beginning Balances'!$A:$D,3,FALSE))</f>
        <v>0</v>
      </c>
      <c r="E877" s="28">
        <f>IF(ISNA(VLOOKUP($A877,'(1) Beginning Balances'!$A:$D,4,FALSE)),0,$C877*VLOOKUP($A877,'(1) Beginning Balances'!$A:$D,4,FALSE))</f>
        <v>0</v>
      </c>
    </row>
    <row r="878" spans="1:5" x14ac:dyDescent="0.2">
      <c r="A878" s="5"/>
      <c r="B878" s="6"/>
      <c r="C878" s="9"/>
      <c r="D878" s="28">
        <f>IF(ISNA(VLOOKUP($A878,'(1) Beginning Balances'!$A:$D,3,FALSE)),0,$C878*VLOOKUP($A878,'(1) Beginning Balances'!$A:$D,3,FALSE))</f>
        <v>0</v>
      </c>
      <c r="E878" s="28">
        <f>IF(ISNA(VLOOKUP($A878,'(1) Beginning Balances'!$A:$D,4,FALSE)),0,$C878*VLOOKUP($A878,'(1) Beginning Balances'!$A:$D,4,FALSE))</f>
        <v>0</v>
      </c>
    </row>
    <row r="879" spans="1:5" x14ac:dyDescent="0.2">
      <c r="A879" s="5"/>
      <c r="B879" s="6"/>
      <c r="C879" s="9"/>
      <c r="D879" s="28">
        <f>IF(ISNA(VLOOKUP($A879,'(1) Beginning Balances'!$A:$D,3,FALSE)),0,$C879*VLOOKUP($A879,'(1) Beginning Balances'!$A:$D,3,FALSE))</f>
        <v>0</v>
      </c>
      <c r="E879" s="28">
        <f>IF(ISNA(VLOOKUP($A879,'(1) Beginning Balances'!$A:$D,4,FALSE)),0,$C879*VLOOKUP($A879,'(1) Beginning Balances'!$A:$D,4,FALSE))</f>
        <v>0</v>
      </c>
    </row>
    <row r="880" spans="1:5" x14ac:dyDescent="0.2">
      <c r="A880" s="5"/>
      <c r="B880" s="6"/>
      <c r="C880" s="9"/>
      <c r="D880" s="28">
        <f>IF(ISNA(VLOOKUP($A880,'(1) Beginning Balances'!$A:$D,3,FALSE)),0,$C880*VLOOKUP($A880,'(1) Beginning Balances'!$A:$D,3,FALSE))</f>
        <v>0</v>
      </c>
      <c r="E880" s="28">
        <f>IF(ISNA(VLOOKUP($A880,'(1) Beginning Balances'!$A:$D,4,FALSE)),0,$C880*VLOOKUP($A880,'(1) Beginning Balances'!$A:$D,4,FALSE))</f>
        <v>0</v>
      </c>
    </row>
    <row r="881" spans="1:5" x14ac:dyDescent="0.2">
      <c r="A881" s="5"/>
      <c r="B881" s="6"/>
      <c r="C881" s="9"/>
      <c r="D881" s="28">
        <f>IF(ISNA(VLOOKUP($A881,'(1) Beginning Balances'!$A:$D,3,FALSE)),0,$C881*VLOOKUP($A881,'(1) Beginning Balances'!$A:$D,3,FALSE))</f>
        <v>0</v>
      </c>
      <c r="E881" s="28">
        <f>IF(ISNA(VLOOKUP($A881,'(1) Beginning Balances'!$A:$D,4,FALSE)),0,$C881*VLOOKUP($A881,'(1) Beginning Balances'!$A:$D,4,FALSE))</f>
        <v>0</v>
      </c>
    </row>
    <row r="882" spans="1:5" x14ac:dyDescent="0.2">
      <c r="A882" s="5"/>
      <c r="B882" s="6"/>
      <c r="C882" s="9"/>
      <c r="D882" s="28">
        <f>IF(ISNA(VLOOKUP($A882,'(1) Beginning Balances'!$A:$D,3,FALSE)),0,$C882*VLOOKUP($A882,'(1) Beginning Balances'!$A:$D,3,FALSE))</f>
        <v>0</v>
      </c>
      <c r="E882" s="28">
        <f>IF(ISNA(VLOOKUP($A882,'(1) Beginning Balances'!$A:$D,4,FALSE)),0,$C882*VLOOKUP($A882,'(1) Beginning Balances'!$A:$D,4,FALSE))</f>
        <v>0</v>
      </c>
    </row>
    <row r="883" spans="1:5" x14ac:dyDescent="0.2">
      <c r="A883" s="5"/>
      <c r="B883" s="6"/>
      <c r="C883" s="9"/>
      <c r="D883" s="28">
        <f>IF(ISNA(VLOOKUP($A883,'(1) Beginning Balances'!$A:$D,3,FALSE)),0,$C883*VLOOKUP($A883,'(1) Beginning Balances'!$A:$D,3,FALSE))</f>
        <v>0</v>
      </c>
      <c r="E883" s="28">
        <f>IF(ISNA(VLOOKUP($A883,'(1) Beginning Balances'!$A:$D,4,FALSE)),0,$C883*VLOOKUP($A883,'(1) Beginning Balances'!$A:$D,4,FALSE))</f>
        <v>0</v>
      </c>
    </row>
    <row r="884" spans="1:5" x14ac:dyDescent="0.2">
      <c r="A884" s="5"/>
      <c r="B884" s="6"/>
      <c r="C884" s="9"/>
      <c r="D884" s="28">
        <f>IF(ISNA(VLOOKUP($A884,'(1) Beginning Balances'!$A:$D,3,FALSE)),0,$C884*VLOOKUP($A884,'(1) Beginning Balances'!$A:$D,3,FALSE))</f>
        <v>0</v>
      </c>
      <c r="E884" s="28">
        <f>IF(ISNA(VLOOKUP($A884,'(1) Beginning Balances'!$A:$D,4,FALSE)),0,$C884*VLOOKUP($A884,'(1) Beginning Balances'!$A:$D,4,FALSE))</f>
        <v>0</v>
      </c>
    </row>
    <row r="885" spans="1:5" x14ac:dyDescent="0.2">
      <c r="A885" s="5"/>
      <c r="B885" s="6"/>
      <c r="C885" s="9"/>
      <c r="D885" s="28">
        <f>IF(ISNA(VLOOKUP($A885,'(1) Beginning Balances'!$A:$D,3,FALSE)),0,$C885*VLOOKUP($A885,'(1) Beginning Balances'!$A:$D,3,FALSE))</f>
        <v>0</v>
      </c>
      <c r="E885" s="28">
        <f>IF(ISNA(VLOOKUP($A885,'(1) Beginning Balances'!$A:$D,4,FALSE)),0,$C885*VLOOKUP($A885,'(1) Beginning Balances'!$A:$D,4,FALSE))</f>
        <v>0</v>
      </c>
    </row>
    <row r="886" spans="1:5" x14ac:dyDescent="0.2">
      <c r="A886" s="5"/>
      <c r="B886" s="6"/>
      <c r="C886" s="9"/>
      <c r="D886" s="28">
        <f>IF(ISNA(VLOOKUP($A886,'(1) Beginning Balances'!$A:$D,3,FALSE)),0,$C886*VLOOKUP($A886,'(1) Beginning Balances'!$A:$D,3,FALSE))</f>
        <v>0</v>
      </c>
      <c r="E886" s="28">
        <f>IF(ISNA(VLOOKUP($A886,'(1) Beginning Balances'!$A:$D,4,FALSE)),0,$C886*VLOOKUP($A886,'(1) Beginning Balances'!$A:$D,4,FALSE))</f>
        <v>0</v>
      </c>
    </row>
    <row r="887" spans="1:5" x14ac:dyDescent="0.2">
      <c r="A887" s="5"/>
      <c r="B887" s="6"/>
      <c r="C887" s="9"/>
      <c r="D887" s="28">
        <f>IF(ISNA(VLOOKUP($A887,'(1) Beginning Balances'!$A:$D,3,FALSE)),0,$C887*VLOOKUP($A887,'(1) Beginning Balances'!$A:$D,3,FALSE))</f>
        <v>0</v>
      </c>
      <c r="E887" s="28">
        <f>IF(ISNA(VLOOKUP($A887,'(1) Beginning Balances'!$A:$D,4,FALSE)),0,$C887*VLOOKUP($A887,'(1) Beginning Balances'!$A:$D,4,FALSE))</f>
        <v>0</v>
      </c>
    </row>
    <row r="888" spans="1:5" x14ac:dyDescent="0.2">
      <c r="A888" s="5"/>
      <c r="B888" s="6"/>
      <c r="C888" s="9"/>
      <c r="D888" s="28">
        <f>IF(ISNA(VLOOKUP($A888,'(1) Beginning Balances'!$A:$D,3,FALSE)),0,$C888*VLOOKUP($A888,'(1) Beginning Balances'!$A:$D,3,FALSE))</f>
        <v>0</v>
      </c>
      <c r="E888" s="28">
        <f>IF(ISNA(VLOOKUP($A888,'(1) Beginning Balances'!$A:$D,4,FALSE)),0,$C888*VLOOKUP($A888,'(1) Beginning Balances'!$A:$D,4,FALSE))</f>
        <v>0</v>
      </c>
    </row>
    <row r="889" spans="1:5" x14ac:dyDescent="0.2">
      <c r="A889" s="5"/>
      <c r="B889" s="6"/>
      <c r="C889" s="9"/>
      <c r="D889" s="28">
        <f>IF(ISNA(VLOOKUP($A889,'(1) Beginning Balances'!$A:$D,3,FALSE)),0,$C889*VLOOKUP($A889,'(1) Beginning Balances'!$A:$D,3,FALSE))</f>
        <v>0</v>
      </c>
      <c r="E889" s="28">
        <f>IF(ISNA(VLOOKUP($A889,'(1) Beginning Balances'!$A:$D,4,FALSE)),0,$C889*VLOOKUP($A889,'(1) Beginning Balances'!$A:$D,4,FALSE))</f>
        <v>0</v>
      </c>
    </row>
    <row r="890" spans="1:5" x14ac:dyDescent="0.2">
      <c r="A890" s="5"/>
      <c r="B890" s="6"/>
      <c r="C890" s="9"/>
      <c r="D890" s="28">
        <f>IF(ISNA(VLOOKUP($A890,'(1) Beginning Balances'!$A:$D,3,FALSE)),0,$C890*VLOOKUP($A890,'(1) Beginning Balances'!$A:$D,3,FALSE))</f>
        <v>0</v>
      </c>
      <c r="E890" s="28">
        <f>IF(ISNA(VLOOKUP($A890,'(1) Beginning Balances'!$A:$D,4,FALSE)),0,$C890*VLOOKUP($A890,'(1) Beginning Balances'!$A:$D,4,FALSE))</f>
        <v>0</v>
      </c>
    </row>
    <row r="891" spans="1:5" x14ac:dyDescent="0.2">
      <c r="A891" s="5"/>
      <c r="B891" s="6"/>
      <c r="C891" s="9"/>
      <c r="D891" s="28">
        <f>IF(ISNA(VLOOKUP($A891,'(1) Beginning Balances'!$A:$D,3,FALSE)),0,$C891*VLOOKUP($A891,'(1) Beginning Balances'!$A:$D,3,FALSE))</f>
        <v>0</v>
      </c>
      <c r="E891" s="28">
        <f>IF(ISNA(VLOOKUP($A891,'(1) Beginning Balances'!$A:$D,4,FALSE)),0,$C891*VLOOKUP($A891,'(1) Beginning Balances'!$A:$D,4,FALSE))</f>
        <v>0</v>
      </c>
    </row>
    <row r="892" spans="1:5" x14ac:dyDescent="0.2">
      <c r="A892" s="5"/>
      <c r="B892" s="6"/>
      <c r="C892" s="9"/>
      <c r="D892" s="28">
        <f>IF(ISNA(VLOOKUP($A892,'(1) Beginning Balances'!$A:$D,3,FALSE)),0,$C892*VLOOKUP($A892,'(1) Beginning Balances'!$A:$D,3,FALSE))</f>
        <v>0</v>
      </c>
      <c r="E892" s="28">
        <f>IF(ISNA(VLOOKUP($A892,'(1) Beginning Balances'!$A:$D,4,FALSE)),0,$C892*VLOOKUP($A892,'(1) Beginning Balances'!$A:$D,4,FALSE))</f>
        <v>0</v>
      </c>
    </row>
    <row r="893" spans="1:5" x14ac:dyDescent="0.2">
      <c r="A893" s="5"/>
      <c r="B893" s="6"/>
      <c r="C893" s="9"/>
      <c r="D893" s="28">
        <f>IF(ISNA(VLOOKUP($A893,'(1) Beginning Balances'!$A:$D,3,FALSE)),0,$C893*VLOOKUP($A893,'(1) Beginning Balances'!$A:$D,3,FALSE))</f>
        <v>0</v>
      </c>
      <c r="E893" s="28">
        <f>IF(ISNA(VLOOKUP($A893,'(1) Beginning Balances'!$A:$D,4,FALSE)),0,$C893*VLOOKUP($A893,'(1) Beginning Balances'!$A:$D,4,FALSE))</f>
        <v>0</v>
      </c>
    </row>
    <row r="894" spans="1:5" x14ac:dyDescent="0.2">
      <c r="A894" s="5"/>
      <c r="B894" s="6"/>
      <c r="C894" s="9"/>
      <c r="D894" s="28">
        <f>IF(ISNA(VLOOKUP($A894,'(1) Beginning Balances'!$A:$D,3,FALSE)),0,$C894*VLOOKUP($A894,'(1) Beginning Balances'!$A:$D,3,FALSE))</f>
        <v>0</v>
      </c>
      <c r="E894" s="28">
        <f>IF(ISNA(VLOOKUP($A894,'(1) Beginning Balances'!$A:$D,4,FALSE)),0,$C894*VLOOKUP($A894,'(1) Beginning Balances'!$A:$D,4,FALSE))</f>
        <v>0</v>
      </c>
    </row>
    <row r="895" spans="1:5" x14ac:dyDescent="0.2">
      <c r="A895" s="5"/>
      <c r="B895" s="6"/>
      <c r="C895" s="9"/>
      <c r="D895" s="28">
        <f>IF(ISNA(VLOOKUP($A895,'(1) Beginning Balances'!$A:$D,3,FALSE)),0,$C895*VLOOKUP($A895,'(1) Beginning Balances'!$A:$D,3,FALSE))</f>
        <v>0</v>
      </c>
      <c r="E895" s="28">
        <f>IF(ISNA(VLOOKUP($A895,'(1) Beginning Balances'!$A:$D,4,FALSE)),0,$C895*VLOOKUP($A895,'(1) Beginning Balances'!$A:$D,4,FALSE))</f>
        <v>0</v>
      </c>
    </row>
    <row r="896" spans="1:5" x14ac:dyDescent="0.2">
      <c r="A896" s="5"/>
      <c r="B896" s="6"/>
      <c r="C896" s="9"/>
      <c r="D896" s="28">
        <f>IF(ISNA(VLOOKUP($A896,'(1) Beginning Balances'!$A:$D,3,FALSE)),0,$C896*VLOOKUP($A896,'(1) Beginning Balances'!$A:$D,3,FALSE))</f>
        <v>0</v>
      </c>
      <c r="E896" s="28">
        <f>IF(ISNA(VLOOKUP($A896,'(1) Beginning Balances'!$A:$D,4,FALSE)),0,$C896*VLOOKUP($A896,'(1) Beginning Balances'!$A:$D,4,FALSE))</f>
        <v>0</v>
      </c>
    </row>
    <row r="897" spans="1:5" x14ac:dyDescent="0.2">
      <c r="A897" s="5"/>
      <c r="B897" s="6"/>
      <c r="C897" s="9"/>
      <c r="D897" s="28">
        <f>IF(ISNA(VLOOKUP($A897,'(1) Beginning Balances'!$A:$D,3,FALSE)),0,$C897*VLOOKUP($A897,'(1) Beginning Balances'!$A:$D,3,FALSE))</f>
        <v>0</v>
      </c>
      <c r="E897" s="28">
        <f>IF(ISNA(VLOOKUP($A897,'(1) Beginning Balances'!$A:$D,4,FALSE)),0,$C897*VLOOKUP($A897,'(1) Beginning Balances'!$A:$D,4,FALSE))</f>
        <v>0</v>
      </c>
    </row>
    <row r="898" spans="1:5" x14ac:dyDescent="0.2">
      <c r="A898" s="5"/>
      <c r="B898" s="6"/>
      <c r="C898" s="9"/>
      <c r="D898" s="28">
        <f>IF(ISNA(VLOOKUP($A898,'(1) Beginning Balances'!$A:$D,3,FALSE)),0,$C898*VLOOKUP($A898,'(1) Beginning Balances'!$A:$D,3,FALSE))</f>
        <v>0</v>
      </c>
      <c r="E898" s="28">
        <f>IF(ISNA(VLOOKUP($A898,'(1) Beginning Balances'!$A:$D,4,FALSE)),0,$C898*VLOOKUP($A898,'(1) Beginning Balances'!$A:$D,4,FALSE))</f>
        <v>0</v>
      </c>
    </row>
    <row r="899" spans="1:5" x14ac:dyDescent="0.2">
      <c r="A899" s="5"/>
      <c r="B899" s="6"/>
      <c r="C899" s="9"/>
      <c r="D899" s="28">
        <f>IF(ISNA(VLOOKUP($A899,'(1) Beginning Balances'!$A:$D,3,FALSE)),0,$C899*VLOOKUP($A899,'(1) Beginning Balances'!$A:$D,3,FALSE))</f>
        <v>0</v>
      </c>
      <c r="E899" s="28">
        <f>IF(ISNA(VLOOKUP($A899,'(1) Beginning Balances'!$A:$D,4,FALSE)),0,$C899*VLOOKUP($A899,'(1) Beginning Balances'!$A:$D,4,FALSE))</f>
        <v>0</v>
      </c>
    </row>
    <row r="900" spans="1:5" x14ac:dyDescent="0.2">
      <c r="A900" s="5"/>
      <c r="B900" s="6"/>
      <c r="C900" s="9"/>
      <c r="D900" s="28">
        <f>IF(ISNA(VLOOKUP($A900,'(1) Beginning Balances'!$A:$D,3,FALSE)),0,$C900*VLOOKUP($A900,'(1) Beginning Balances'!$A:$D,3,FALSE))</f>
        <v>0</v>
      </c>
      <c r="E900" s="28">
        <f>IF(ISNA(VLOOKUP($A900,'(1) Beginning Balances'!$A:$D,4,FALSE)),0,$C900*VLOOKUP($A900,'(1) Beginning Balances'!$A:$D,4,FALSE))</f>
        <v>0</v>
      </c>
    </row>
    <row r="901" spans="1:5" x14ac:dyDescent="0.2">
      <c r="A901" s="5"/>
      <c r="B901" s="6"/>
      <c r="C901" s="9"/>
      <c r="D901" s="28">
        <f>IF(ISNA(VLOOKUP($A901,'(1) Beginning Balances'!$A:$D,3,FALSE)),0,$C901*VLOOKUP($A901,'(1) Beginning Balances'!$A:$D,3,FALSE))</f>
        <v>0</v>
      </c>
      <c r="E901" s="28">
        <f>IF(ISNA(VLOOKUP($A901,'(1) Beginning Balances'!$A:$D,4,FALSE)),0,$C901*VLOOKUP($A901,'(1) Beginning Balances'!$A:$D,4,FALSE))</f>
        <v>0</v>
      </c>
    </row>
    <row r="902" spans="1:5" x14ac:dyDescent="0.2">
      <c r="A902" s="5"/>
      <c r="B902" s="6"/>
      <c r="C902" s="9"/>
      <c r="D902" s="28">
        <f>IF(ISNA(VLOOKUP($A902,'(1) Beginning Balances'!$A:$D,3,FALSE)),0,$C902*VLOOKUP($A902,'(1) Beginning Balances'!$A:$D,3,FALSE))</f>
        <v>0</v>
      </c>
      <c r="E902" s="28">
        <f>IF(ISNA(VLOOKUP($A902,'(1) Beginning Balances'!$A:$D,4,FALSE)),0,$C902*VLOOKUP($A902,'(1) Beginning Balances'!$A:$D,4,FALSE))</f>
        <v>0</v>
      </c>
    </row>
    <row r="903" spans="1:5" x14ac:dyDescent="0.2">
      <c r="A903" s="5"/>
      <c r="B903" s="6"/>
      <c r="C903" s="9"/>
      <c r="D903" s="28">
        <f>IF(ISNA(VLOOKUP($A903,'(1) Beginning Balances'!$A:$D,3,FALSE)),0,$C903*VLOOKUP($A903,'(1) Beginning Balances'!$A:$D,3,FALSE))</f>
        <v>0</v>
      </c>
      <c r="E903" s="28">
        <f>IF(ISNA(VLOOKUP($A903,'(1) Beginning Balances'!$A:$D,4,FALSE)),0,$C903*VLOOKUP($A903,'(1) Beginning Balances'!$A:$D,4,FALSE))</f>
        <v>0</v>
      </c>
    </row>
    <row r="904" spans="1:5" x14ac:dyDescent="0.2">
      <c r="A904" s="5"/>
      <c r="B904" s="6"/>
      <c r="C904" s="9"/>
      <c r="D904" s="28">
        <f>IF(ISNA(VLOOKUP($A904,'(1) Beginning Balances'!$A:$D,3,FALSE)),0,$C904*VLOOKUP($A904,'(1) Beginning Balances'!$A:$D,3,FALSE))</f>
        <v>0</v>
      </c>
      <c r="E904" s="28">
        <f>IF(ISNA(VLOOKUP($A904,'(1) Beginning Balances'!$A:$D,4,FALSE)),0,$C904*VLOOKUP($A904,'(1) Beginning Balances'!$A:$D,4,FALSE))</f>
        <v>0</v>
      </c>
    </row>
    <row r="905" spans="1:5" x14ac:dyDescent="0.2">
      <c r="A905" s="5"/>
      <c r="B905" s="6"/>
      <c r="C905" s="9"/>
      <c r="D905" s="28">
        <f>IF(ISNA(VLOOKUP($A905,'(1) Beginning Balances'!$A:$D,3,FALSE)),0,$C905*VLOOKUP($A905,'(1) Beginning Balances'!$A:$D,3,FALSE))</f>
        <v>0</v>
      </c>
      <c r="E905" s="28">
        <f>IF(ISNA(VLOOKUP($A905,'(1) Beginning Balances'!$A:$D,4,FALSE)),0,$C905*VLOOKUP($A905,'(1) Beginning Balances'!$A:$D,4,FALSE))</f>
        <v>0</v>
      </c>
    </row>
    <row r="906" spans="1:5" x14ac:dyDescent="0.2">
      <c r="A906" s="5"/>
      <c r="B906" s="6"/>
      <c r="C906" s="9"/>
      <c r="D906" s="28">
        <f>IF(ISNA(VLOOKUP($A906,'(1) Beginning Balances'!$A:$D,3,FALSE)),0,$C906*VLOOKUP($A906,'(1) Beginning Balances'!$A:$D,3,FALSE))</f>
        <v>0</v>
      </c>
      <c r="E906" s="28">
        <f>IF(ISNA(VLOOKUP($A906,'(1) Beginning Balances'!$A:$D,4,FALSE)),0,$C906*VLOOKUP($A906,'(1) Beginning Balances'!$A:$D,4,FALSE))</f>
        <v>0</v>
      </c>
    </row>
    <row r="907" spans="1:5" x14ac:dyDescent="0.2">
      <c r="A907" s="5"/>
      <c r="B907" s="6"/>
      <c r="C907" s="9"/>
      <c r="D907" s="28">
        <f>IF(ISNA(VLOOKUP($A907,'(1) Beginning Balances'!$A:$D,3,FALSE)),0,$C907*VLOOKUP($A907,'(1) Beginning Balances'!$A:$D,3,FALSE))</f>
        <v>0</v>
      </c>
      <c r="E907" s="28">
        <f>IF(ISNA(VLOOKUP($A907,'(1) Beginning Balances'!$A:$D,4,FALSE)),0,$C907*VLOOKUP($A907,'(1) Beginning Balances'!$A:$D,4,FALSE))</f>
        <v>0</v>
      </c>
    </row>
    <row r="908" spans="1:5" x14ac:dyDescent="0.2">
      <c r="A908" s="5"/>
      <c r="B908" s="6"/>
      <c r="C908" s="9"/>
      <c r="D908" s="28">
        <f>IF(ISNA(VLOOKUP($A908,'(1) Beginning Balances'!$A:$D,3,FALSE)),0,$C908*VLOOKUP($A908,'(1) Beginning Balances'!$A:$D,3,FALSE))</f>
        <v>0</v>
      </c>
      <c r="E908" s="28">
        <f>IF(ISNA(VLOOKUP($A908,'(1) Beginning Balances'!$A:$D,4,FALSE)),0,$C908*VLOOKUP($A908,'(1) Beginning Balances'!$A:$D,4,FALSE))</f>
        <v>0</v>
      </c>
    </row>
    <row r="909" spans="1:5" x14ac:dyDescent="0.2">
      <c r="A909" s="5"/>
      <c r="B909" s="6"/>
      <c r="C909" s="9"/>
      <c r="D909" s="28">
        <f>IF(ISNA(VLOOKUP($A909,'(1) Beginning Balances'!$A:$D,3,FALSE)),0,$C909*VLOOKUP($A909,'(1) Beginning Balances'!$A:$D,3,FALSE))</f>
        <v>0</v>
      </c>
      <c r="E909" s="28">
        <f>IF(ISNA(VLOOKUP($A909,'(1) Beginning Balances'!$A:$D,4,FALSE)),0,$C909*VLOOKUP($A909,'(1) Beginning Balances'!$A:$D,4,FALSE))</f>
        <v>0</v>
      </c>
    </row>
    <row r="910" spans="1:5" x14ac:dyDescent="0.2">
      <c r="A910" s="5"/>
      <c r="B910" s="6"/>
      <c r="C910" s="9"/>
      <c r="D910" s="28">
        <f>IF(ISNA(VLOOKUP($A910,'(1) Beginning Balances'!$A:$D,3,FALSE)),0,$C910*VLOOKUP($A910,'(1) Beginning Balances'!$A:$D,3,FALSE))</f>
        <v>0</v>
      </c>
      <c r="E910" s="28">
        <f>IF(ISNA(VLOOKUP($A910,'(1) Beginning Balances'!$A:$D,4,FALSE)),0,$C910*VLOOKUP($A910,'(1) Beginning Balances'!$A:$D,4,FALSE))</f>
        <v>0</v>
      </c>
    </row>
    <row r="911" spans="1:5" x14ac:dyDescent="0.2">
      <c r="A911" s="5"/>
      <c r="B911" s="6"/>
      <c r="C911" s="9"/>
      <c r="D911" s="28">
        <f>IF(ISNA(VLOOKUP($A911,'(1) Beginning Balances'!$A:$D,3,FALSE)),0,$C911*VLOOKUP($A911,'(1) Beginning Balances'!$A:$D,3,FALSE))</f>
        <v>0</v>
      </c>
      <c r="E911" s="28">
        <f>IF(ISNA(VLOOKUP($A911,'(1) Beginning Balances'!$A:$D,4,FALSE)),0,$C911*VLOOKUP($A911,'(1) Beginning Balances'!$A:$D,4,FALSE))</f>
        <v>0</v>
      </c>
    </row>
    <row r="912" spans="1:5" x14ac:dyDescent="0.2">
      <c r="A912" s="5"/>
      <c r="B912" s="6"/>
      <c r="C912" s="9"/>
      <c r="D912" s="28">
        <f>IF(ISNA(VLOOKUP($A912,'(1) Beginning Balances'!$A:$D,3,FALSE)),0,$C912*VLOOKUP($A912,'(1) Beginning Balances'!$A:$D,3,FALSE))</f>
        <v>0</v>
      </c>
      <c r="E912" s="28">
        <f>IF(ISNA(VLOOKUP($A912,'(1) Beginning Balances'!$A:$D,4,FALSE)),0,$C912*VLOOKUP($A912,'(1) Beginning Balances'!$A:$D,4,FALSE))</f>
        <v>0</v>
      </c>
    </row>
    <row r="913" spans="1:5" x14ac:dyDescent="0.2">
      <c r="A913" s="5"/>
      <c r="B913" s="6"/>
      <c r="C913" s="9"/>
      <c r="D913" s="28">
        <f>IF(ISNA(VLOOKUP($A913,'(1) Beginning Balances'!$A:$D,3,FALSE)),0,$C913*VLOOKUP($A913,'(1) Beginning Balances'!$A:$D,3,FALSE))</f>
        <v>0</v>
      </c>
      <c r="E913" s="28">
        <f>IF(ISNA(VLOOKUP($A913,'(1) Beginning Balances'!$A:$D,4,FALSE)),0,$C913*VLOOKUP($A913,'(1) Beginning Balances'!$A:$D,4,FALSE))</f>
        <v>0</v>
      </c>
    </row>
    <row r="914" spans="1:5" x14ac:dyDescent="0.2">
      <c r="A914" s="5"/>
      <c r="B914" s="6"/>
      <c r="C914" s="9"/>
      <c r="D914" s="28">
        <f>IF(ISNA(VLOOKUP($A914,'(1) Beginning Balances'!$A:$D,3,FALSE)),0,$C914*VLOOKUP($A914,'(1) Beginning Balances'!$A:$D,3,FALSE))</f>
        <v>0</v>
      </c>
      <c r="E914" s="28">
        <f>IF(ISNA(VLOOKUP($A914,'(1) Beginning Balances'!$A:$D,4,FALSE)),0,$C914*VLOOKUP($A914,'(1) Beginning Balances'!$A:$D,4,FALSE))</f>
        <v>0</v>
      </c>
    </row>
    <row r="915" spans="1:5" x14ac:dyDescent="0.2">
      <c r="A915" s="5"/>
      <c r="B915" s="6"/>
      <c r="C915" s="9"/>
      <c r="D915" s="28">
        <f>IF(ISNA(VLOOKUP($A915,'(1) Beginning Balances'!$A:$D,3,FALSE)),0,$C915*VLOOKUP($A915,'(1) Beginning Balances'!$A:$D,3,FALSE))</f>
        <v>0</v>
      </c>
      <c r="E915" s="28">
        <f>IF(ISNA(VLOOKUP($A915,'(1) Beginning Balances'!$A:$D,4,FALSE)),0,$C915*VLOOKUP($A915,'(1) Beginning Balances'!$A:$D,4,FALSE))</f>
        <v>0</v>
      </c>
    </row>
    <row r="916" spans="1:5" x14ac:dyDescent="0.2">
      <c r="A916" s="5"/>
      <c r="B916" s="6"/>
      <c r="C916" s="9"/>
      <c r="D916" s="28">
        <f>IF(ISNA(VLOOKUP($A916,'(1) Beginning Balances'!$A:$D,3,FALSE)),0,$C916*VLOOKUP($A916,'(1) Beginning Balances'!$A:$D,3,FALSE))</f>
        <v>0</v>
      </c>
      <c r="E916" s="28">
        <f>IF(ISNA(VLOOKUP($A916,'(1) Beginning Balances'!$A:$D,4,FALSE)),0,$C916*VLOOKUP($A916,'(1) Beginning Balances'!$A:$D,4,FALSE))</f>
        <v>0</v>
      </c>
    </row>
    <row r="917" spans="1:5" x14ac:dyDescent="0.2">
      <c r="A917" s="5"/>
      <c r="B917" s="6"/>
      <c r="C917" s="9"/>
      <c r="D917" s="28">
        <f>IF(ISNA(VLOOKUP($A917,'(1) Beginning Balances'!$A:$D,3,FALSE)),0,$C917*VLOOKUP($A917,'(1) Beginning Balances'!$A:$D,3,FALSE))</f>
        <v>0</v>
      </c>
      <c r="E917" s="28">
        <f>IF(ISNA(VLOOKUP($A917,'(1) Beginning Balances'!$A:$D,4,FALSE)),0,$C917*VLOOKUP($A917,'(1) Beginning Balances'!$A:$D,4,FALSE))</f>
        <v>0</v>
      </c>
    </row>
    <row r="918" spans="1:5" x14ac:dyDescent="0.2">
      <c r="A918" s="5"/>
      <c r="B918" s="6"/>
      <c r="C918" s="9"/>
      <c r="D918" s="28">
        <f>IF(ISNA(VLOOKUP($A918,'(1) Beginning Balances'!$A:$D,3,FALSE)),0,$C918*VLOOKUP($A918,'(1) Beginning Balances'!$A:$D,3,FALSE))</f>
        <v>0</v>
      </c>
      <c r="E918" s="28">
        <f>IF(ISNA(VLOOKUP($A918,'(1) Beginning Balances'!$A:$D,4,FALSE)),0,$C918*VLOOKUP($A918,'(1) Beginning Balances'!$A:$D,4,FALSE))</f>
        <v>0</v>
      </c>
    </row>
    <row r="919" spans="1:5" x14ac:dyDescent="0.2">
      <c r="A919" s="5"/>
      <c r="B919" s="6"/>
      <c r="C919" s="9"/>
      <c r="D919" s="28">
        <f>IF(ISNA(VLOOKUP($A919,'(1) Beginning Balances'!$A:$D,3,FALSE)),0,$C919*VLOOKUP($A919,'(1) Beginning Balances'!$A:$D,3,FALSE))</f>
        <v>0</v>
      </c>
      <c r="E919" s="28">
        <f>IF(ISNA(VLOOKUP($A919,'(1) Beginning Balances'!$A:$D,4,FALSE)),0,$C919*VLOOKUP($A919,'(1) Beginning Balances'!$A:$D,4,FALSE))</f>
        <v>0</v>
      </c>
    </row>
    <row r="920" spans="1:5" x14ac:dyDescent="0.2">
      <c r="A920" s="5"/>
      <c r="B920" s="6"/>
      <c r="C920" s="9"/>
      <c r="D920" s="28">
        <f>IF(ISNA(VLOOKUP($A920,'(1) Beginning Balances'!$A:$D,3,FALSE)),0,$C920*VLOOKUP($A920,'(1) Beginning Balances'!$A:$D,3,FALSE))</f>
        <v>0</v>
      </c>
      <c r="E920" s="28">
        <f>IF(ISNA(VLOOKUP($A920,'(1) Beginning Balances'!$A:$D,4,FALSE)),0,$C920*VLOOKUP($A920,'(1) Beginning Balances'!$A:$D,4,FALSE))</f>
        <v>0</v>
      </c>
    </row>
    <row r="921" spans="1:5" x14ac:dyDescent="0.2">
      <c r="A921" s="5"/>
      <c r="B921" s="6"/>
      <c r="C921" s="9"/>
      <c r="D921" s="28">
        <f>IF(ISNA(VLOOKUP($A921,'(1) Beginning Balances'!$A:$D,3,FALSE)),0,$C921*VLOOKUP($A921,'(1) Beginning Balances'!$A:$D,3,FALSE))</f>
        <v>0</v>
      </c>
      <c r="E921" s="28">
        <f>IF(ISNA(VLOOKUP($A921,'(1) Beginning Balances'!$A:$D,4,FALSE)),0,$C921*VLOOKUP($A921,'(1) Beginning Balances'!$A:$D,4,FALSE))</f>
        <v>0</v>
      </c>
    </row>
    <row r="922" spans="1:5" x14ac:dyDescent="0.2">
      <c r="A922" s="5"/>
      <c r="B922" s="6"/>
      <c r="C922" s="9"/>
      <c r="D922" s="28">
        <f>IF(ISNA(VLOOKUP($A922,'(1) Beginning Balances'!$A:$D,3,FALSE)),0,$C922*VLOOKUP($A922,'(1) Beginning Balances'!$A:$D,3,FALSE))</f>
        <v>0</v>
      </c>
      <c r="E922" s="28">
        <f>IF(ISNA(VLOOKUP($A922,'(1) Beginning Balances'!$A:$D,4,FALSE)),0,$C922*VLOOKUP($A922,'(1) Beginning Balances'!$A:$D,4,FALSE))</f>
        <v>0</v>
      </c>
    </row>
    <row r="923" spans="1:5" x14ac:dyDescent="0.2">
      <c r="A923" s="5"/>
      <c r="B923" s="6"/>
      <c r="C923" s="9"/>
      <c r="D923" s="28">
        <f>IF(ISNA(VLOOKUP($A923,'(1) Beginning Balances'!$A:$D,3,FALSE)),0,$C923*VLOOKUP($A923,'(1) Beginning Balances'!$A:$D,3,FALSE))</f>
        <v>0</v>
      </c>
      <c r="E923" s="28">
        <f>IF(ISNA(VLOOKUP($A923,'(1) Beginning Balances'!$A:$D,4,FALSE)),0,$C923*VLOOKUP($A923,'(1) Beginning Balances'!$A:$D,4,FALSE))</f>
        <v>0</v>
      </c>
    </row>
    <row r="924" spans="1:5" x14ac:dyDescent="0.2">
      <c r="A924" s="5"/>
      <c r="B924" s="6"/>
      <c r="C924" s="9"/>
      <c r="D924" s="28">
        <f>IF(ISNA(VLOOKUP($A924,'(1) Beginning Balances'!$A:$D,3,FALSE)),0,$C924*VLOOKUP($A924,'(1) Beginning Balances'!$A:$D,3,FALSE))</f>
        <v>0</v>
      </c>
      <c r="E924" s="28">
        <f>IF(ISNA(VLOOKUP($A924,'(1) Beginning Balances'!$A:$D,4,FALSE)),0,$C924*VLOOKUP($A924,'(1) Beginning Balances'!$A:$D,4,FALSE))</f>
        <v>0</v>
      </c>
    </row>
    <row r="925" spans="1:5" x14ac:dyDescent="0.2">
      <c r="A925" s="5"/>
      <c r="B925" s="6"/>
      <c r="C925" s="9"/>
      <c r="D925" s="28">
        <f>IF(ISNA(VLOOKUP($A925,'(1) Beginning Balances'!$A:$D,3,FALSE)),0,$C925*VLOOKUP($A925,'(1) Beginning Balances'!$A:$D,3,FALSE))</f>
        <v>0</v>
      </c>
      <c r="E925" s="28">
        <f>IF(ISNA(VLOOKUP($A925,'(1) Beginning Balances'!$A:$D,4,FALSE)),0,$C925*VLOOKUP($A925,'(1) Beginning Balances'!$A:$D,4,FALSE))</f>
        <v>0</v>
      </c>
    </row>
    <row r="926" spans="1:5" x14ac:dyDescent="0.2">
      <c r="A926" s="5"/>
      <c r="B926" s="6"/>
      <c r="C926" s="9"/>
      <c r="D926" s="28">
        <f>IF(ISNA(VLOOKUP($A926,'(1) Beginning Balances'!$A:$D,3,FALSE)),0,$C926*VLOOKUP($A926,'(1) Beginning Balances'!$A:$D,3,FALSE))</f>
        <v>0</v>
      </c>
      <c r="E926" s="28">
        <f>IF(ISNA(VLOOKUP($A926,'(1) Beginning Balances'!$A:$D,4,FALSE)),0,$C926*VLOOKUP($A926,'(1) Beginning Balances'!$A:$D,4,FALSE))</f>
        <v>0</v>
      </c>
    </row>
    <row r="927" spans="1:5" x14ac:dyDescent="0.2">
      <c r="A927" s="5"/>
      <c r="B927" s="6"/>
      <c r="C927" s="9"/>
      <c r="D927" s="28">
        <f>IF(ISNA(VLOOKUP($A927,'(1) Beginning Balances'!$A:$D,3,FALSE)),0,$C927*VLOOKUP($A927,'(1) Beginning Balances'!$A:$D,3,FALSE))</f>
        <v>0</v>
      </c>
      <c r="E927" s="28">
        <f>IF(ISNA(VLOOKUP($A927,'(1) Beginning Balances'!$A:$D,4,FALSE)),0,$C927*VLOOKUP($A927,'(1) Beginning Balances'!$A:$D,4,FALSE))</f>
        <v>0</v>
      </c>
    </row>
    <row r="928" spans="1:5" x14ac:dyDescent="0.2">
      <c r="A928" s="5"/>
      <c r="B928" s="6"/>
      <c r="C928" s="9"/>
      <c r="D928" s="28">
        <f>IF(ISNA(VLOOKUP($A928,'(1) Beginning Balances'!$A:$D,3,FALSE)),0,$C928*VLOOKUP($A928,'(1) Beginning Balances'!$A:$D,3,FALSE))</f>
        <v>0</v>
      </c>
      <c r="E928" s="28">
        <f>IF(ISNA(VLOOKUP($A928,'(1) Beginning Balances'!$A:$D,4,FALSE)),0,$C928*VLOOKUP($A928,'(1) Beginning Balances'!$A:$D,4,FALSE))</f>
        <v>0</v>
      </c>
    </row>
    <row r="929" spans="1:5" x14ac:dyDescent="0.2">
      <c r="A929" s="5"/>
      <c r="B929" s="6"/>
      <c r="C929" s="9"/>
      <c r="D929" s="28">
        <f>IF(ISNA(VLOOKUP($A929,'(1) Beginning Balances'!$A:$D,3,FALSE)),0,$C929*VLOOKUP($A929,'(1) Beginning Balances'!$A:$D,3,FALSE))</f>
        <v>0</v>
      </c>
      <c r="E929" s="28">
        <f>IF(ISNA(VLOOKUP($A929,'(1) Beginning Balances'!$A:$D,4,FALSE)),0,$C929*VLOOKUP($A929,'(1) Beginning Balances'!$A:$D,4,FALSE))</f>
        <v>0</v>
      </c>
    </row>
    <row r="930" spans="1:5" x14ac:dyDescent="0.2">
      <c r="A930" s="5"/>
      <c r="B930" s="6"/>
      <c r="C930" s="9"/>
      <c r="D930" s="28">
        <f>IF(ISNA(VLOOKUP($A930,'(1) Beginning Balances'!$A:$D,3,FALSE)),0,$C930*VLOOKUP($A930,'(1) Beginning Balances'!$A:$D,3,FALSE))</f>
        <v>0</v>
      </c>
      <c r="E930" s="28">
        <f>IF(ISNA(VLOOKUP($A930,'(1) Beginning Balances'!$A:$D,4,FALSE)),0,$C930*VLOOKUP($A930,'(1) Beginning Balances'!$A:$D,4,FALSE))</f>
        <v>0</v>
      </c>
    </row>
    <row r="931" spans="1:5" x14ac:dyDescent="0.2">
      <c r="A931" s="5"/>
      <c r="B931" s="6"/>
      <c r="C931" s="9"/>
      <c r="D931" s="28">
        <f>IF(ISNA(VLOOKUP($A931,'(1) Beginning Balances'!$A:$D,3,FALSE)),0,$C931*VLOOKUP($A931,'(1) Beginning Balances'!$A:$D,3,FALSE))</f>
        <v>0</v>
      </c>
      <c r="E931" s="28">
        <f>IF(ISNA(VLOOKUP($A931,'(1) Beginning Balances'!$A:$D,4,FALSE)),0,$C931*VLOOKUP($A931,'(1) Beginning Balances'!$A:$D,4,FALSE))</f>
        <v>0</v>
      </c>
    </row>
    <row r="932" spans="1:5" x14ac:dyDescent="0.2">
      <c r="A932" s="5"/>
      <c r="B932" s="6"/>
      <c r="C932" s="9"/>
      <c r="D932" s="28">
        <f>IF(ISNA(VLOOKUP($A932,'(1) Beginning Balances'!$A:$D,3,FALSE)),0,$C932*VLOOKUP($A932,'(1) Beginning Balances'!$A:$D,3,FALSE))</f>
        <v>0</v>
      </c>
      <c r="E932" s="28">
        <f>IF(ISNA(VLOOKUP($A932,'(1) Beginning Balances'!$A:$D,4,FALSE)),0,$C932*VLOOKUP($A932,'(1) Beginning Balances'!$A:$D,4,FALSE))</f>
        <v>0</v>
      </c>
    </row>
    <row r="933" spans="1:5" x14ac:dyDescent="0.2">
      <c r="A933" s="5"/>
      <c r="B933" s="6"/>
      <c r="C933" s="9"/>
      <c r="D933" s="28">
        <f>IF(ISNA(VLOOKUP($A933,'(1) Beginning Balances'!$A:$D,3,FALSE)),0,$C933*VLOOKUP($A933,'(1) Beginning Balances'!$A:$D,3,FALSE))</f>
        <v>0</v>
      </c>
      <c r="E933" s="28">
        <f>IF(ISNA(VLOOKUP($A933,'(1) Beginning Balances'!$A:$D,4,FALSE)),0,$C933*VLOOKUP($A933,'(1) Beginning Balances'!$A:$D,4,FALSE))</f>
        <v>0</v>
      </c>
    </row>
    <row r="934" spans="1:5" x14ac:dyDescent="0.2">
      <c r="A934" s="5"/>
      <c r="B934" s="6"/>
      <c r="C934" s="9"/>
      <c r="D934" s="28">
        <f>IF(ISNA(VLOOKUP($A934,'(1) Beginning Balances'!$A:$D,3,FALSE)),0,$C934*VLOOKUP($A934,'(1) Beginning Balances'!$A:$D,3,FALSE))</f>
        <v>0</v>
      </c>
      <c r="E934" s="28">
        <f>IF(ISNA(VLOOKUP($A934,'(1) Beginning Balances'!$A:$D,4,FALSE)),0,$C934*VLOOKUP($A934,'(1) Beginning Balances'!$A:$D,4,FALSE))</f>
        <v>0</v>
      </c>
    </row>
    <row r="935" spans="1:5" x14ac:dyDescent="0.2">
      <c r="A935" s="5"/>
      <c r="B935" s="6"/>
      <c r="C935" s="9"/>
      <c r="D935" s="28">
        <f>IF(ISNA(VLOOKUP($A935,'(1) Beginning Balances'!$A:$D,3,FALSE)),0,$C935*VLOOKUP($A935,'(1) Beginning Balances'!$A:$D,3,FALSE))</f>
        <v>0</v>
      </c>
      <c r="E935" s="28">
        <f>IF(ISNA(VLOOKUP($A935,'(1) Beginning Balances'!$A:$D,4,FALSE)),0,$C935*VLOOKUP($A935,'(1) Beginning Balances'!$A:$D,4,FALSE))</f>
        <v>0</v>
      </c>
    </row>
    <row r="936" spans="1:5" x14ac:dyDescent="0.2">
      <c r="A936" s="5"/>
      <c r="B936" s="6"/>
      <c r="C936" s="9"/>
      <c r="D936" s="28">
        <f>IF(ISNA(VLOOKUP($A936,'(1) Beginning Balances'!$A:$D,3,FALSE)),0,$C936*VLOOKUP($A936,'(1) Beginning Balances'!$A:$D,3,FALSE))</f>
        <v>0</v>
      </c>
      <c r="E936" s="28">
        <f>IF(ISNA(VLOOKUP($A936,'(1) Beginning Balances'!$A:$D,4,FALSE)),0,$C936*VLOOKUP($A936,'(1) Beginning Balances'!$A:$D,4,FALSE))</f>
        <v>0</v>
      </c>
    </row>
    <row r="937" spans="1:5" x14ac:dyDescent="0.2">
      <c r="A937" s="5"/>
      <c r="B937" s="6"/>
      <c r="C937" s="9"/>
      <c r="D937" s="28">
        <f>IF(ISNA(VLOOKUP($A937,'(1) Beginning Balances'!$A:$D,3,FALSE)),0,$C937*VLOOKUP($A937,'(1) Beginning Balances'!$A:$D,3,FALSE))</f>
        <v>0</v>
      </c>
      <c r="E937" s="28">
        <f>IF(ISNA(VLOOKUP($A937,'(1) Beginning Balances'!$A:$D,4,FALSE)),0,$C937*VLOOKUP($A937,'(1) Beginning Balances'!$A:$D,4,FALSE))</f>
        <v>0</v>
      </c>
    </row>
    <row r="938" spans="1:5" x14ac:dyDescent="0.2">
      <c r="A938" s="5"/>
      <c r="B938" s="6"/>
      <c r="C938" s="9"/>
      <c r="D938" s="28">
        <f>IF(ISNA(VLOOKUP($A938,'(1) Beginning Balances'!$A:$D,3,FALSE)),0,$C938*VLOOKUP($A938,'(1) Beginning Balances'!$A:$D,3,FALSE))</f>
        <v>0</v>
      </c>
      <c r="E938" s="28">
        <f>IF(ISNA(VLOOKUP($A938,'(1) Beginning Balances'!$A:$D,4,FALSE)),0,$C938*VLOOKUP($A938,'(1) Beginning Balances'!$A:$D,4,FALSE))</f>
        <v>0</v>
      </c>
    </row>
    <row r="939" spans="1:5" x14ac:dyDescent="0.2">
      <c r="A939" s="5"/>
      <c r="B939" s="6"/>
      <c r="C939" s="9"/>
      <c r="D939" s="28">
        <f>IF(ISNA(VLOOKUP($A939,'(1) Beginning Balances'!$A:$D,3,FALSE)),0,$C939*VLOOKUP($A939,'(1) Beginning Balances'!$A:$D,3,FALSE))</f>
        <v>0</v>
      </c>
      <c r="E939" s="28">
        <f>IF(ISNA(VLOOKUP($A939,'(1) Beginning Balances'!$A:$D,4,FALSE)),0,$C939*VLOOKUP($A939,'(1) Beginning Balances'!$A:$D,4,FALSE))</f>
        <v>0</v>
      </c>
    </row>
    <row r="940" spans="1:5" x14ac:dyDescent="0.2">
      <c r="A940" s="5"/>
      <c r="B940" s="6"/>
      <c r="C940" s="9"/>
      <c r="D940" s="28">
        <f>IF(ISNA(VLOOKUP($A940,'(1) Beginning Balances'!$A:$D,3,FALSE)),0,$C940*VLOOKUP($A940,'(1) Beginning Balances'!$A:$D,3,FALSE))</f>
        <v>0</v>
      </c>
      <c r="E940" s="28">
        <f>IF(ISNA(VLOOKUP($A940,'(1) Beginning Balances'!$A:$D,4,FALSE)),0,$C940*VLOOKUP($A940,'(1) Beginning Balances'!$A:$D,4,FALSE))</f>
        <v>0</v>
      </c>
    </row>
    <row r="941" spans="1:5" x14ac:dyDescent="0.2">
      <c r="A941" s="5"/>
      <c r="B941" s="6"/>
      <c r="C941" s="9"/>
      <c r="D941" s="28">
        <f>IF(ISNA(VLOOKUP($A941,'(1) Beginning Balances'!$A:$D,3,FALSE)),0,$C941*VLOOKUP($A941,'(1) Beginning Balances'!$A:$D,3,FALSE))</f>
        <v>0</v>
      </c>
      <c r="E941" s="28">
        <f>IF(ISNA(VLOOKUP($A941,'(1) Beginning Balances'!$A:$D,4,FALSE)),0,$C941*VLOOKUP($A941,'(1) Beginning Balances'!$A:$D,4,FALSE))</f>
        <v>0</v>
      </c>
    </row>
    <row r="942" spans="1:5" x14ac:dyDescent="0.2">
      <c r="A942" s="5"/>
      <c r="B942" s="6"/>
      <c r="C942" s="9"/>
      <c r="D942" s="28">
        <f>IF(ISNA(VLOOKUP($A942,'(1) Beginning Balances'!$A:$D,3,FALSE)),0,$C942*VLOOKUP($A942,'(1) Beginning Balances'!$A:$D,3,FALSE))</f>
        <v>0</v>
      </c>
      <c r="E942" s="28">
        <f>IF(ISNA(VLOOKUP($A942,'(1) Beginning Balances'!$A:$D,4,FALSE)),0,$C942*VLOOKUP($A942,'(1) Beginning Balances'!$A:$D,4,FALSE))</f>
        <v>0</v>
      </c>
    </row>
    <row r="943" spans="1:5" x14ac:dyDescent="0.2">
      <c r="A943" s="5"/>
      <c r="B943" s="6"/>
      <c r="C943" s="9"/>
      <c r="D943" s="28">
        <f>IF(ISNA(VLOOKUP($A943,'(1) Beginning Balances'!$A:$D,3,FALSE)),0,$C943*VLOOKUP($A943,'(1) Beginning Balances'!$A:$D,3,FALSE))</f>
        <v>0</v>
      </c>
      <c r="E943" s="28">
        <f>IF(ISNA(VLOOKUP($A943,'(1) Beginning Balances'!$A:$D,4,FALSE)),0,$C943*VLOOKUP($A943,'(1) Beginning Balances'!$A:$D,4,FALSE))</f>
        <v>0</v>
      </c>
    </row>
    <row r="944" spans="1:5" x14ac:dyDescent="0.2">
      <c r="A944" s="5"/>
      <c r="B944" s="6"/>
      <c r="C944" s="9"/>
      <c r="D944" s="28">
        <f>IF(ISNA(VLOOKUP($A944,'(1) Beginning Balances'!$A:$D,3,FALSE)),0,$C944*VLOOKUP($A944,'(1) Beginning Balances'!$A:$D,3,FALSE))</f>
        <v>0</v>
      </c>
      <c r="E944" s="28">
        <f>IF(ISNA(VLOOKUP($A944,'(1) Beginning Balances'!$A:$D,4,FALSE)),0,$C944*VLOOKUP($A944,'(1) Beginning Balances'!$A:$D,4,FALSE))</f>
        <v>0</v>
      </c>
    </row>
    <row r="945" spans="1:5" x14ac:dyDescent="0.2">
      <c r="A945" s="5"/>
      <c r="B945" s="6"/>
      <c r="C945" s="9"/>
      <c r="D945" s="28">
        <f>IF(ISNA(VLOOKUP($A945,'(1) Beginning Balances'!$A:$D,3,FALSE)),0,$C945*VLOOKUP($A945,'(1) Beginning Balances'!$A:$D,3,FALSE))</f>
        <v>0</v>
      </c>
      <c r="E945" s="28">
        <f>IF(ISNA(VLOOKUP($A945,'(1) Beginning Balances'!$A:$D,4,FALSE)),0,$C945*VLOOKUP($A945,'(1) Beginning Balances'!$A:$D,4,FALSE))</f>
        <v>0</v>
      </c>
    </row>
    <row r="946" spans="1:5" x14ac:dyDescent="0.2">
      <c r="A946" s="5"/>
      <c r="B946" s="6"/>
      <c r="C946" s="9"/>
      <c r="D946" s="28">
        <f>IF(ISNA(VLOOKUP($A946,'(1) Beginning Balances'!$A:$D,3,FALSE)),0,$C946*VLOOKUP($A946,'(1) Beginning Balances'!$A:$D,3,FALSE))</f>
        <v>0</v>
      </c>
      <c r="E946" s="28">
        <f>IF(ISNA(VLOOKUP($A946,'(1) Beginning Balances'!$A:$D,4,FALSE)),0,$C946*VLOOKUP($A946,'(1) Beginning Balances'!$A:$D,4,FALSE))</f>
        <v>0</v>
      </c>
    </row>
    <row r="947" spans="1:5" x14ac:dyDescent="0.2">
      <c r="A947" s="5"/>
      <c r="B947" s="6"/>
      <c r="C947" s="9"/>
      <c r="D947" s="28">
        <f>IF(ISNA(VLOOKUP($A947,'(1) Beginning Balances'!$A:$D,3,FALSE)),0,$C947*VLOOKUP($A947,'(1) Beginning Balances'!$A:$D,3,FALSE))</f>
        <v>0</v>
      </c>
      <c r="E947" s="28">
        <f>IF(ISNA(VLOOKUP($A947,'(1) Beginning Balances'!$A:$D,4,FALSE)),0,$C947*VLOOKUP($A947,'(1) Beginning Balances'!$A:$D,4,FALSE))</f>
        <v>0</v>
      </c>
    </row>
    <row r="948" spans="1:5" x14ac:dyDescent="0.2">
      <c r="A948" s="5"/>
      <c r="B948" s="6"/>
      <c r="C948" s="9"/>
      <c r="D948" s="28">
        <f>IF(ISNA(VLOOKUP($A948,'(1) Beginning Balances'!$A:$D,3,FALSE)),0,$C948*VLOOKUP($A948,'(1) Beginning Balances'!$A:$D,3,FALSE))</f>
        <v>0</v>
      </c>
      <c r="E948" s="28">
        <f>IF(ISNA(VLOOKUP($A948,'(1) Beginning Balances'!$A:$D,4,FALSE)),0,$C948*VLOOKUP($A948,'(1) Beginning Balances'!$A:$D,4,FALSE))</f>
        <v>0</v>
      </c>
    </row>
    <row r="949" spans="1:5" x14ac:dyDescent="0.2">
      <c r="A949" s="5"/>
      <c r="B949" s="6"/>
      <c r="C949" s="9"/>
      <c r="D949" s="28">
        <f>IF(ISNA(VLOOKUP($A949,'(1) Beginning Balances'!$A:$D,3,FALSE)),0,$C949*VLOOKUP($A949,'(1) Beginning Balances'!$A:$D,3,FALSE))</f>
        <v>0</v>
      </c>
      <c r="E949" s="28">
        <f>IF(ISNA(VLOOKUP($A949,'(1) Beginning Balances'!$A:$D,4,FALSE)),0,$C949*VLOOKUP($A949,'(1) Beginning Balances'!$A:$D,4,FALSE))</f>
        <v>0</v>
      </c>
    </row>
    <row r="950" spans="1:5" x14ac:dyDescent="0.2">
      <c r="A950" s="5"/>
      <c r="B950" s="6"/>
      <c r="C950" s="9"/>
      <c r="D950" s="28">
        <f>IF(ISNA(VLOOKUP($A950,'(1) Beginning Balances'!$A:$D,3,FALSE)),0,$C950*VLOOKUP($A950,'(1) Beginning Balances'!$A:$D,3,FALSE))</f>
        <v>0</v>
      </c>
      <c r="E950" s="28">
        <f>IF(ISNA(VLOOKUP($A950,'(1) Beginning Balances'!$A:$D,4,FALSE)),0,$C950*VLOOKUP($A950,'(1) Beginning Balances'!$A:$D,4,FALSE))</f>
        <v>0</v>
      </c>
    </row>
    <row r="951" spans="1:5" x14ac:dyDescent="0.2">
      <c r="A951" s="5"/>
      <c r="B951" s="6"/>
      <c r="C951" s="9"/>
      <c r="D951" s="28">
        <f>IF(ISNA(VLOOKUP($A951,'(1) Beginning Balances'!$A:$D,3,FALSE)),0,$C951*VLOOKUP($A951,'(1) Beginning Balances'!$A:$D,3,FALSE))</f>
        <v>0</v>
      </c>
      <c r="E951" s="28">
        <f>IF(ISNA(VLOOKUP($A951,'(1) Beginning Balances'!$A:$D,4,FALSE)),0,$C951*VLOOKUP($A951,'(1) Beginning Balances'!$A:$D,4,FALSE))</f>
        <v>0</v>
      </c>
    </row>
    <row r="952" spans="1:5" x14ac:dyDescent="0.2">
      <c r="A952" s="5"/>
      <c r="B952" s="6"/>
      <c r="C952" s="9"/>
      <c r="D952" s="28">
        <f>IF(ISNA(VLOOKUP($A952,'(1) Beginning Balances'!$A:$D,3,FALSE)),0,$C952*VLOOKUP($A952,'(1) Beginning Balances'!$A:$D,3,FALSE))</f>
        <v>0</v>
      </c>
      <c r="E952" s="28">
        <f>IF(ISNA(VLOOKUP($A952,'(1) Beginning Balances'!$A:$D,4,FALSE)),0,$C952*VLOOKUP($A952,'(1) Beginning Balances'!$A:$D,4,FALSE))</f>
        <v>0</v>
      </c>
    </row>
    <row r="953" spans="1:5" x14ac:dyDescent="0.2">
      <c r="A953" s="5"/>
      <c r="B953" s="6"/>
      <c r="C953" s="9"/>
      <c r="D953" s="28">
        <f>IF(ISNA(VLOOKUP($A953,'(1) Beginning Balances'!$A:$D,3,FALSE)),0,$C953*VLOOKUP($A953,'(1) Beginning Balances'!$A:$D,3,FALSE))</f>
        <v>0</v>
      </c>
      <c r="E953" s="28">
        <f>IF(ISNA(VLOOKUP($A953,'(1) Beginning Balances'!$A:$D,4,FALSE)),0,$C953*VLOOKUP($A953,'(1) Beginning Balances'!$A:$D,4,FALSE))</f>
        <v>0</v>
      </c>
    </row>
    <row r="954" spans="1:5" x14ac:dyDescent="0.2">
      <c r="A954" s="5"/>
      <c r="B954" s="6"/>
      <c r="C954" s="9"/>
      <c r="D954" s="28">
        <f>IF(ISNA(VLOOKUP($A954,'(1) Beginning Balances'!$A:$D,3,FALSE)),0,$C954*VLOOKUP($A954,'(1) Beginning Balances'!$A:$D,3,FALSE))</f>
        <v>0</v>
      </c>
      <c r="E954" s="28">
        <f>IF(ISNA(VLOOKUP($A954,'(1) Beginning Balances'!$A:$D,4,FALSE)),0,$C954*VLOOKUP($A954,'(1) Beginning Balances'!$A:$D,4,FALSE))</f>
        <v>0</v>
      </c>
    </row>
    <row r="955" spans="1:5" x14ac:dyDescent="0.2">
      <c r="A955" s="5"/>
      <c r="B955" s="6"/>
      <c r="C955" s="9"/>
      <c r="D955" s="28">
        <f>IF(ISNA(VLOOKUP($A955,'(1) Beginning Balances'!$A:$D,3,FALSE)),0,$C955*VLOOKUP($A955,'(1) Beginning Balances'!$A:$D,3,FALSE))</f>
        <v>0</v>
      </c>
      <c r="E955" s="28">
        <f>IF(ISNA(VLOOKUP($A955,'(1) Beginning Balances'!$A:$D,4,FALSE)),0,$C955*VLOOKUP($A955,'(1) Beginning Balances'!$A:$D,4,FALSE))</f>
        <v>0</v>
      </c>
    </row>
    <row r="956" spans="1:5" x14ac:dyDescent="0.2">
      <c r="A956" s="5"/>
      <c r="B956" s="6"/>
      <c r="C956" s="9"/>
      <c r="D956" s="28">
        <f>IF(ISNA(VLOOKUP($A956,'(1) Beginning Balances'!$A:$D,3,FALSE)),0,$C956*VLOOKUP($A956,'(1) Beginning Balances'!$A:$D,3,FALSE))</f>
        <v>0</v>
      </c>
      <c r="E956" s="28">
        <f>IF(ISNA(VLOOKUP($A956,'(1) Beginning Balances'!$A:$D,4,FALSE)),0,$C956*VLOOKUP($A956,'(1) Beginning Balances'!$A:$D,4,FALSE))</f>
        <v>0</v>
      </c>
    </row>
    <row r="957" spans="1:5" x14ac:dyDescent="0.2">
      <c r="A957" s="5"/>
      <c r="B957" s="6"/>
      <c r="C957" s="9"/>
      <c r="D957" s="28">
        <f>IF(ISNA(VLOOKUP($A957,'(1) Beginning Balances'!$A:$D,3,FALSE)),0,$C957*VLOOKUP($A957,'(1) Beginning Balances'!$A:$D,3,FALSE))</f>
        <v>0</v>
      </c>
      <c r="E957" s="28">
        <f>IF(ISNA(VLOOKUP($A957,'(1) Beginning Balances'!$A:$D,4,FALSE)),0,$C957*VLOOKUP($A957,'(1) Beginning Balances'!$A:$D,4,FALSE))</f>
        <v>0</v>
      </c>
    </row>
    <row r="958" spans="1:5" x14ac:dyDescent="0.2">
      <c r="A958" s="5"/>
      <c r="B958" s="6"/>
      <c r="C958" s="9"/>
      <c r="D958" s="28">
        <f>IF(ISNA(VLOOKUP($A958,'(1) Beginning Balances'!$A:$D,3,FALSE)),0,$C958*VLOOKUP($A958,'(1) Beginning Balances'!$A:$D,3,FALSE))</f>
        <v>0</v>
      </c>
      <c r="E958" s="28">
        <f>IF(ISNA(VLOOKUP($A958,'(1) Beginning Balances'!$A:$D,4,FALSE)),0,$C958*VLOOKUP($A958,'(1) Beginning Balances'!$A:$D,4,FALSE))</f>
        <v>0</v>
      </c>
    </row>
    <row r="959" spans="1:5" x14ac:dyDescent="0.2">
      <c r="A959" s="5"/>
      <c r="B959" s="6"/>
      <c r="C959" s="9"/>
      <c r="D959" s="28">
        <f>IF(ISNA(VLOOKUP($A959,'(1) Beginning Balances'!$A:$D,3,FALSE)),0,$C959*VLOOKUP($A959,'(1) Beginning Balances'!$A:$D,3,FALSE))</f>
        <v>0</v>
      </c>
      <c r="E959" s="28">
        <f>IF(ISNA(VLOOKUP($A959,'(1) Beginning Balances'!$A:$D,4,FALSE)),0,$C959*VLOOKUP($A959,'(1) Beginning Balances'!$A:$D,4,FALSE))</f>
        <v>0</v>
      </c>
    </row>
    <row r="960" spans="1:5" x14ac:dyDescent="0.2">
      <c r="A960" s="5"/>
      <c r="B960" s="6"/>
      <c r="C960" s="9"/>
      <c r="D960" s="28">
        <f>IF(ISNA(VLOOKUP($A960,'(1) Beginning Balances'!$A:$D,3,FALSE)),0,$C960*VLOOKUP($A960,'(1) Beginning Balances'!$A:$D,3,FALSE))</f>
        <v>0</v>
      </c>
      <c r="E960" s="28">
        <f>IF(ISNA(VLOOKUP($A960,'(1) Beginning Balances'!$A:$D,4,FALSE)),0,$C960*VLOOKUP($A960,'(1) Beginning Balances'!$A:$D,4,FALSE))</f>
        <v>0</v>
      </c>
    </row>
    <row r="961" spans="1:5" x14ac:dyDescent="0.2">
      <c r="A961" s="5"/>
      <c r="B961" s="6"/>
      <c r="C961" s="9"/>
      <c r="D961" s="28">
        <f>IF(ISNA(VLOOKUP($A961,'(1) Beginning Balances'!$A:$D,3,FALSE)),0,$C961*VLOOKUP($A961,'(1) Beginning Balances'!$A:$D,3,FALSE))</f>
        <v>0</v>
      </c>
      <c r="E961" s="28">
        <f>IF(ISNA(VLOOKUP($A961,'(1) Beginning Balances'!$A:$D,4,FALSE)),0,$C961*VLOOKUP($A961,'(1) Beginning Balances'!$A:$D,4,FALSE))</f>
        <v>0</v>
      </c>
    </row>
    <row r="962" spans="1:5" x14ac:dyDescent="0.2">
      <c r="A962" s="5"/>
      <c r="B962" s="6"/>
      <c r="C962" s="9"/>
      <c r="D962" s="28">
        <f>IF(ISNA(VLOOKUP($A962,'(1) Beginning Balances'!$A:$D,3,FALSE)),0,$C962*VLOOKUP($A962,'(1) Beginning Balances'!$A:$D,3,FALSE))</f>
        <v>0</v>
      </c>
      <c r="E962" s="28">
        <f>IF(ISNA(VLOOKUP($A962,'(1) Beginning Balances'!$A:$D,4,FALSE)),0,$C962*VLOOKUP($A962,'(1) Beginning Balances'!$A:$D,4,FALSE))</f>
        <v>0</v>
      </c>
    </row>
    <row r="963" spans="1:5" x14ac:dyDescent="0.2">
      <c r="A963" s="5"/>
      <c r="B963" s="6"/>
      <c r="C963" s="9"/>
      <c r="D963" s="28">
        <f>IF(ISNA(VLOOKUP($A963,'(1) Beginning Balances'!$A:$D,3,FALSE)),0,$C963*VLOOKUP($A963,'(1) Beginning Balances'!$A:$D,3,FALSE))</f>
        <v>0</v>
      </c>
      <c r="E963" s="28">
        <f>IF(ISNA(VLOOKUP($A963,'(1) Beginning Balances'!$A:$D,4,FALSE)),0,$C963*VLOOKUP($A963,'(1) Beginning Balances'!$A:$D,4,FALSE))</f>
        <v>0</v>
      </c>
    </row>
    <row r="964" spans="1:5" x14ac:dyDescent="0.2">
      <c r="A964" s="5"/>
      <c r="B964" s="6"/>
      <c r="C964" s="9"/>
      <c r="D964" s="28">
        <f>IF(ISNA(VLOOKUP($A964,'(1) Beginning Balances'!$A:$D,3,FALSE)),0,$C964*VLOOKUP($A964,'(1) Beginning Balances'!$A:$D,3,FALSE))</f>
        <v>0</v>
      </c>
      <c r="E964" s="28">
        <f>IF(ISNA(VLOOKUP($A964,'(1) Beginning Balances'!$A:$D,4,FALSE)),0,$C964*VLOOKUP($A964,'(1) Beginning Balances'!$A:$D,4,FALSE))</f>
        <v>0</v>
      </c>
    </row>
    <row r="965" spans="1:5" x14ac:dyDescent="0.2">
      <c r="A965" s="5"/>
      <c r="B965" s="6"/>
      <c r="C965" s="9"/>
      <c r="D965" s="28">
        <f>IF(ISNA(VLOOKUP($A965,'(1) Beginning Balances'!$A:$D,3,FALSE)),0,$C965*VLOOKUP($A965,'(1) Beginning Balances'!$A:$D,3,FALSE))</f>
        <v>0</v>
      </c>
      <c r="E965" s="28">
        <f>IF(ISNA(VLOOKUP($A965,'(1) Beginning Balances'!$A:$D,4,FALSE)),0,$C965*VLOOKUP($A965,'(1) Beginning Balances'!$A:$D,4,FALSE))</f>
        <v>0</v>
      </c>
    </row>
    <row r="966" spans="1:5" x14ac:dyDescent="0.2">
      <c r="A966" s="5"/>
      <c r="B966" s="6"/>
      <c r="C966" s="9"/>
      <c r="D966" s="28">
        <f>IF(ISNA(VLOOKUP($A966,'(1) Beginning Balances'!$A:$D,3,FALSE)),0,$C966*VLOOKUP($A966,'(1) Beginning Balances'!$A:$D,3,FALSE))</f>
        <v>0</v>
      </c>
      <c r="E966" s="28">
        <f>IF(ISNA(VLOOKUP($A966,'(1) Beginning Balances'!$A:$D,4,FALSE)),0,$C966*VLOOKUP($A966,'(1) Beginning Balances'!$A:$D,4,FALSE))</f>
        <v>0</v>
      </c>
    </row>
    <row r="967" spans="1:5" x14ac:dyDescent="0.2">
      <c r="A967" s="5"/>
      <c r="B967" s="6"/>
      <c r="C967" s="9"/>
      <c r="D967" s="28">
        <f>IF(ISNA(VLOOKUP($A967,'(1) Beginning Balances'!$A:$D,3,FALSE)),0,$C967*VLOOKUP($A967,'(1) Beginning Balances'!$A:$D,3,FALSE))</f>
        <v>0</v>
      </c>
      <c r="E967" s="28">
        <f>IF(ISNA(VLOOKUP($A967,'(1) Beginning Balances'!$A:$D,4,FALSE)),0,$C967*VLOOKUP($A967,'(1) Beginning Balances'!$A:$D,4,FALSE))</f>
        <v>0</v>
      </c>
    </row>
    <row r="968" spans="1:5" x14ac:dyDescent="0.2">
      <c r="A968" s="5"/>
      <c r="B968" s="6"/>
      <c r="C968" s="9"/>
      <c r="D968" s="28">
        <f>IF(ISNA(VLOOKUP($A968,'(1) Beginning Balances'!$A:$D,3,FALSE)),0,$C968*VLOOKUP($A968,'(1) Beginning Balances'!$A:$D,3,FALSE))</f>
        <v>0</v>
      </c>
      <c r="E968" s="28">
        <f>IF(ISNA(VLOOKUP($A968,'(1) Beginning Balances'!$A:$D,4,FALSE)),0,$C968*VLOOKUP($A968,'(1) Beginning Balances'!$A:$D,4,FALSE))</f>
        <v>0</v>
      </c>
    </row>
    <row r="969" spans="1:5" x14ac:dyDescent="0.2">
      <c r="A969" s="5"/>
      <c r="B969" s="6"/>
      <c r="C969" s="9"/>
      <c r="D969" s="28">
        <f>IF(ISNA(VLOOKUP($A969,'(1) Beginning Balances'!$A:$D,3,FALSE)),0,$C969*VLOOKUP($A969,'(1) Beginning Balances'!$A:$D,3,FALSE))</f>
        <v>0</v>
      </c>
      <c r="E969" s="28">
        <f>IF(ISNA(VLOOKUP($A969,'(1) Beginning Balances'!$A:$D,4,FALSE)),0,$C969*VLOOKUP($A969,'(1) Beginning Balances'!$A:$D,4,FALSE))</f>
        <v>0</v>
      </c>
    </row>
    <row r="970" spans="1:5" x14ac:dyDescent="0.2">
      <c r="A970" s="5"/>
      <c r="B970" s="6"/>
      <c r="C970" s="9"/>
      <c r="D970" s="28">
        <f>IF(ISNA(VLOOKUP($A970,'(1) Beginning Balances'!$A:$D,3,FALSE)),0,$C970*VLOOKUP($A970,'(1) Beginning Balances'!$A:$D,3,FALSE))</f>
        <v>0</v>
      </c>
      <c r="E970" s="28">
        <f>IF(ISNA(VLOOKUP($A970,'(1) Beginning Balances'!$A:$D,4,FALSE)),0,$C970*VLOOKUP($A970,'(1) Beginning Balances'!$A:$D,4,FALSE))</f>
        <v>0</v>
      </c>
    </row>
    <row r="971" spans="1:5" x14ac:dyDescent="0.2">
      <c r="A971" s="5"/>
      <c r="B971" s="6"/>
      <c r="C971" s="9"/>
      <c r="D971" s="28">
        <f>IF(ISNA(VLOOKUP($A971,'(1) Beginning Balances'!$A:$D,3,FALSE)),0,$C971*VLOOKUP($A971,'(1) Beginning Balances'!$A:$D,3,FALSE))</f>
        <v>0</v>
      </c>
      <c r="E971" s="28">
        <f>IF(ISNA(VLOOKUP($A971,'(1) Beginning Balances'!$A:$D,4,FALSE)),0,$C971*VLOOKUP($A971,'(1) Beginning Balances'!$A:$D,4,FALSE))</f>
        <v>0</v>
      </c>
    </row>
    <row r="972" spans="1:5" x14ac:dyDescent="0.2">
      <c r="A972" s="5"/>
      <c r="B972" s="6"/>
      <c r="C972" s="9"/>
      <c r="D972" s="28">
        <f>IF(ISNA(VLOOKUP($A972,'(1) Beginning Balances'!$A:$D,3,FALSE)),0,$C972*VLOOKUP($A972,'(1) Beginning Balances'!$A:$D,3,FALSE))</f>
        <v>0</v>
      </c>
      <c r="E972" s="28">
        <f>IF(ISNA(VLOOKUP($A972,'(1) Beginning Balances'!$A:$D,4,FALSE)),0,$C972*VLOOKUP($A972,'(1) Beginning Balances'!$A:$D,4,FALSE))</f>
        <v>0</v>
      </c>
    </row>
    <row r="973" spans="1:5" x14ac:dyDescent="0.2">
      <c r="A973" s="5"/>
      <c r="B973" s="6"/>
      <c r="C973" s="9"/>
      <c r="D973" s="28">
        <f>IF(ISNA(VLOOKUP($A973,'(1) Beginning Balances'!$A:$D,3,FALSE)),0,$C973*VLOOKUP($A973,'(1) Beginning Balances'!$A:$D,3,FALSE))</f>
        <v>0</v>
      </c>
      <c r="E973" s="28">
        <f>IF(ISNA(VLOOKUP($A973,'(1) Beginning Balances'!$A:$D,4,FALSE)),0,$C973*VLOOKUP($A973,'(1) Beginning Balances'!$A:$D,4,FALSE))</f>
        <v>0</v>
      </c>
    </row>
    <row r="974" spans="1:5" x14ac:dyDescent="0.2">
      <c r="A974" s="5"/>
      <c r="B974" s="6"/>
      <c r="C974" s="9"/>
      <c r="D974" s="28">
        <f>IF(ISNA(VLOOKUP($A974,'(1) Beginning Balances'!$A:$D,3,FALSE)),0,$C974*VLOOKUP($A974,'(1) Beginning Balances'!$A:$D,3,FALSE))</f>
        <v>0</v>
      </c>
      <c r="E974" s="28">
        <f>IF(ISNA(VLOOKUP($A974,'(1) Beginning Balances'!$A:$D,4,FALSE)),0,$C974*VLOOKUP($A974,'(1) Beginning Balances'!$A:$D,4,FALSE))</f>
        <v>0</v>
      </c>
    </row>
    <row r="975" spans="1:5" x14ac:dyDescent="0.2">
      <c r="A975" s="5"/>
      <c r="B975" s="6"/>
      <c r="C975" s="9"/>
      <c r="D975" s="28">
        <f>IF(ISNA(VLOOKUP($A975,'(1) Beginning Balances'!$A:$D,3,FALSE)),0,$C975*VLOOKUP($A975,'(1) Beginning Balances'!$A:$D,3,FALSE))</f>
        <v>0</v>
      </c>
      <c r="E975" s="28">
        <f>IF(ISNA(VLOOKUP($A975,'(1) Beginning Balances'!$A:$D,4,FALSE)),0,$C975*VLOOKUP($A975,'(1) Beginning Balances'!$A:$D,4,FALSE))</f>
        <v>0</v>
      </c>
    </row>
    <row r="976" spans="1:5" x14ac:dyDescent="0.2">
      <c r="A976" s="5"/>
      <c r="B976" s="6"/>
      <c r="C976" s="9"/>
      <c r="D976" s="28">
        <f>IF(ISNA(VLOOKUP($A976,'(1) Beginning Balances'!$A:$D,3,FALSE)),0,$C976*VLOOKUP($A976,'(1) Beginning Balances'!$A:$D,3,FALSE))</f>
        <v>0</v>
      </c>
      <c r="E976" s="28">
        <f>IF(ISNA(VLOOKUP($A976,'(1) Beginning Balances'!$A:$D,4,FALSE)),0,$C976*VLOOKUP($A976,'(1) Beginning Balances'!$A:$D,4,FALSE))</f>
        <v>0</v>
      </c>
    </row>
    <row r="977" spans="1:5" x14ac:dyDescent="0.2">
      <c r="A977" s="5"/>
      <c r="B977" s="6"/>
      <c r="C977" s="9"/>
      <c r="D977" s="28">
        <f>IF(ISNA(VLOOKUP($A977,'(1) Beginning Balances'!$A:$D,3,FALSE)),0,$C977*VLOOKUP($A977,'(1) Beginning Balances'!$A:$D,3,FALSE))</f>
        <v>0</v>
      </c>
      <c r="E977" s="28">
        <f>IF(ISNA(VLOOKUP($A977,'(1) Beginning Balances'!$A:$D,4,FALSE)),0,$C977*VLOOKUP($A977,'(1) Beginning Balances'!$A:$D,4,FALSE))</f>
        <v>0</v>
      </c>
    </row>
    <row r="978" spans="1:5" x14ac:dyDescent="0.2">
      <c r="A978" s="5"/>
      <c r="B978" s="6"/>
      <c r="C978" s="9"/>
      <c r="D978" s="28">
        <f>IF(ISNA(VLOOKUP($A978,'(1) Beginning Balances'!$A:$D,3,FALSE)),0,$C978*VLOOKUP($A978,'(1) Beginning Balances'!$A:$D,3,FALSE))</f>
        <v>0</v>
      </c>
      <c r="E978" s="28">
        <f>IF(ISNA(VLOOKUP($A978,'(1) Beginning Balances'!$A:$D,4,FALSE)),0,$C978*VLOOKUP($A978,'(1) Beginning Balances'!$A:$D,4,FALSE))</f>
        <v>0</v>
      </c>
    </row>
    <row r="979" spans="1:5" x14ac:dyDescent="0.2">
      <c r="A979" s="5"/>
      <c r="B979" s="6"/>
      <c r="C979" s="9"/>
      <c r="D979" s="28">
        <f>IF(ISNA(VLOOKUP($A979,'(1) Beginning Balances'!$A:$D,3,FALSE)),0,$C979*VLOOKUP($A979,'(1) Beginning Balances'!$A:$D,3,FALSE))</f>
        <v>0</v>
      </c>
      <c r="E979" s="28">
        <f>IF(ISNA(VLOOKUP($A979,'(1) Beginning Balances'!$A:$D,4,FALSE)),0,$C979*VLOOKUP($A979,'(1) Beginning Balances'!$A:$D,4,FALSE))</f>
        <v>0</v>
      </c>
    </row>
    <row r="980" spans="1:5" x14ac:dyDescent="0.2">
      <c r="A980" s="5"/>
      <c r="B980" s="6"/>
      <c r="C980" s="9"/>
      <c r="D980" s="28">
        <f>IF(ISNA(VLOOKUP($A980,'(1) Beginning Balances'!$A:$D,3,FALSE)),0,$C980*VLOOKUP($A980,'(1) Beginning Balances'!$A:$D,3,FALSE))</f>
        <v>0</v>
      </c>
      <c r="E980" s="28">
        <f>IF(ISNA(VLOOKUP($A980,'(1) Beginning Balances'!$A:$D,4,FALSE)),0,$C980*VLOOKUP($A980,'(1) Beginning Balances'!$A:$D,4,FALSE))</f>
        <v>0</v>
      </c>
    </row>
    <row r="981" spans="1:5" x14ac:dyDescent="0.2">
      <c r="A981" s="5"/>
      <c r="B981" s="6"/>
      <c r="C981" s="9"/>
      <c r="D981" s="28">
        <f>IF(ISNA(VLOOKUP($A981,'(1) Beginning Balances'!$A:$D,3,FALSE)),0,$C981*VLOOKUP($A981,'(1) Beginning Balances'!$A:$D,3,FALSE))</f>
        <v>0</v>
      </c>
      <c r="E981" s="28">
        <f>IF(ISNA(VLOOKUP($A981,'(1) Beginning Balances'!$A:$D,4,FALSE)),0,$C981*VLOOKUP($A981,'(1) Beginning Balances'!$A:$D,4,FALSE))</f>
        <v>0</v>
      </c>
    </row>
    <row r="982" spans="1:5" x14ac:dyDescent="0.2">
      <c r="A982" s="5"/>
      <c r="B982" s="6"/>
      <c r="C982" s="9"/>
      <c r="D982" s="28">
        <f>IF(ISNA(VLOOKUP($A982,'(1) Beginning Balances'!$A:$D,3,FALSE)),0,$C982*VLOOKUP($A982,'(1) Beginning Balances'!$A:$D,3,FALSE))</f>
        <v>0</v>
      </c>
      <c r="E982" s="28">
        <f>IF(ISNA(VLOOKUP($A982,'(1) Beginning Balances'!$A:$D,4,FALSE)),0,$C982*VLOOKUP($A982,'(1) Beginning Balances'!$A:$D,4,FALSE))</f>
        <v>0</v>
      </c>
    </row>
    <row r="983" spans="1:5" x14ac:dyDescent="0.2">
      <c r="A983" s="5"/>
      <c r="B983" s="6"/>
      <c r="C983" s="9"/>
      <c r="D983" s="28">
        <f>IF(ISNA(VLOOKUP($A983,'(1) Beginning Balances'!$A:$D,3,FALSE)),0,$C983*VLOOKUP($A983,'(1) Beginning Balances'!$A:$D,3,FALSE))</f>
        <v>0</v>
      </c>
      <c r="E983" s="28">
        <f>IF(ISNA(VLOOKUP($A983,'(1) Beginning Balances'!$A:$D,4,FALSE)),0,$C983*VLOOKUP($A983,'(1) Beginning Balances'!$A:$D,4,FALSE))</f>
        <v>0</v>
      </c>
    </row>
    <row r="984" spans="1:5" x14ac:dyDescent="0.2">
      <c r="A984" s="5"/>
      <c r="B984" s="6"/>
      <c r="C984" s="9"/>
      <c r="D984" s="28">
        <f>IF(ISNA(VLOOKUP($A984,'(1) Beginning Balances'!$A:$D,3,FALSE)),0,$C984*VLOOKUP($A984,'(1) Beginning Balances'!$A:$D,3,FALSE))</f>
        <v>0</v>
      </c>
      <c r="E984" s="28">
        <f>IF(ISNA(VLOOKUP($A984,'(1) Beginning Balances'!$A:$D,4,FALSE)),0,$C984*VLOOKUP($A984,'(1) Beginning Balances'!$A:$D,4,FALSE))</f>
        <v>0</v>
      </c>
    </row>
    <row r="985" spans="1:5" x14ac:dyDescent="0.2">
      <c r="A985" s="5"/>
      <c r="B985" s="6"/>
      <c r="C985" s="9"/>
      <c r="D985" s="28">
        <f>IF(ISNA(VLOOKUP($A985,'(1) Beginning Balances'!$A:$D,3,FALSE)),0,$C985*VLOOKUP($A985,'(1) Beginning Balances'!$A:$D,3,FALSE))</f>
        <v>0</v>
      </c>
      <c r="E985" s="28">
        <f>IF(ISNA(VLOOKUP($A985,'(1) Beginning Balances'!$A:$D,4,FALSE)),0,$C985*VLOOKUP($A985,'(1) Beginning Balances'!$A:$D,4,FALSE))</f>
        <v>0</v>
      </c>
    </row>
    <row r="986" spans="1:5" x14ac:dyDescent="0.2">
      <c r="A986" s="5"/>
      <c r="B986" s="6"/>
      <c r="C986" s="9"/>
      <c r="D986" s="28">
        <f>IF(ISNA(VLOOKUP($A986,'(1) Beginning Balances'!$A:$D,3,FALSE)),0,$C986*VLOOKUP($A986,'(1) Beginning Balances'!$A:$D,3,FALSE))</f>
        <v>0</v>
      </c>
      <c r="E986" s="28">
        <f>IF(ISNA(VLOOKUP($A986,'(1) Beginning Balances'!$A:$D,4,FALSE)),0,$C986*VLOOKUP($A986,'(1) Beginning Balances'!$A:$D,4,FALSE))</f>
        <v>0</v>
      </c>
    </row>
    <row r="987" spans="1:5" x14ac:dyDescent="0.2">
      <c r="A987" s="5"/>
      <c r="B987" s="6"/>
      <c r="C987" s="9"/>
      <c r="D987" s="28">
        <f>IF(ISNA(VLOOKUP($A987,'(1) Beginning Balances'!$A:$D,3,FALSE)),0,$C987*VLOOKUP($A987,'(1) Beginning Balances'!$A:$D,3,FALSE))</f>
        <v>0</v>
      </c>
      <c r="E987" s="28">
        <f>IF(ISNA(VLOOKUP($A987,'(1) Beginning Balances'!$A:$D,4,FALSE)),0,$C987*VLOOKUP($A987,'(1) Beginning Balances'!$A:$D,4,FALSE))</f>
        <v>0</v>
      </c>
    </row>
    <row r="988" spans="1:5" x14ac:dyDescent="0.2">
      <c r="A988" s="5"/>
      <c r="B988" s="6"/>
      <c r="C988" s="9"/>
      <c r="D988" s="28">
        <f>IF(ISNA(VLOOKUP($A988,'(1) Beginning Balances'!$A:$D,3,FALSE)),0,$C988*VLOOKUP($A988,'(1) Beginning Balances'!$A:$D,3,FALSE))</f>
        <v>0</v>
      </c>
      <c r="E988" s="28">
        <f>IF(ISNA(VLOOKUP($A988,'(1) Beginning Balances'!$A:$D,4,FALSE)),0,$C988*VLOOKUP($A988,'(1) Beginning Balances'!$A:$D,4,FALSE))</f>
        <v>0</v>
      </c>
    </row>
    <row r="989" spans="1:5" x14ac:dyDescent="0.2">
      <c r="A989" s="5"/>
      <c r="B989" s="6"/>
      <c r="C989" s="9"/>
      <c r="D989" s="28">
        <f>IF(ISNA(VLOOKUP($A989,'(1) Beginning Balances'!$A:$D,3,FALSE)),0,$C989*VLOOKUP($A989,'(1) Beginning Balances'!$A:$D,3,FALSE))</f>
        <v>0</v>
      </c>
      <c r="E989" s="28">
        <f>IF(ISNA(VLOOKUP($A989,'(1) Beginning Balances'!$A:$D,4,FALSE)),0,$C989*VLOOKUP($A989,'(1) Beginning Balances'!$A:$D,4,FALSE))</f>
        <v>0</v>
      </c>
    </row>
    <row r="990" spans="1:5" x14ac:dyDescent="0.2">
      <c r="A990" s="5"/>
      <c r="B990" s="6"/>
      <c r="C990" s="9"/>
      <c r="D990" s="28">
        <f>IF(ISNA(VLOOKUP($A990,'(1) Beginning Balances'!$A:$D,3,FALSE)),0,$C990*VLOOKUP($A990,'(1) Beginning Balances'!$A:$D,3,FALSE))</f>
        <v>0</v>
      </c>
      <c r="E990" s="28">
        <f>IF(ISNA(VLOOKUP($A990,'(1) Beginning Balances'!$A:$D,4,FALSE)),0,$C990*VLOOKUP($A990,'(1) Beginning Balances'!$A:$D,4,FALSE))</f>
        <v>0</v>
      </c>
    </row>
    <row r="991" spans="1:5" x14ac:dyDescent="0.2">
      <c r="A991" s="5"/>
      <c r="B991" s="6"/>
      <c r="C991" s="9"/>
      <c r="D991" s="28">
        <f>IF(ISNA(VLOOKUP($A991,'(1) Beginning Balances'!$A:$D,3,FALSE)),0,$C991*VLOOKUP($A991,'(1) Beginning Balances'!$A:$D,3,FALSE))</f>
        <v>0</v>
      </c>
      <c r="E991" s="28">
        <f>IF(ISNA(VLOOKUP($A991,'(1) Beginning Balances'!$A:$D,4,FALSE)),0,$C991*VLOOKUP($A991,'(1) Beginning Balances'!$A:$D,4,FALSE))</f>
        <v>0</v>
      </c>
    </row>
    <row r="992" spans="1:5" x14ac:dyDescent="0.2">
      <c r="A992" s="5"/>
      <c r="B992" s="6"/>
      <c r="C992" s="9"/>
      <c r="D992" s="28">
        <f>IF(ISNA(VLOOKUP($A992,'(1) Beginning Balances'!$A:$D,3,FALSE)),0,$C992*VLOOKUP($A992,'(1) Beginning Balances'!$A:$D,3,FALSE))</f>
        <v>0</v>
      </c>
      <c r="E992" s="28">
        <f>IF(ISNA(VLOOKUP($A992,'(1) Beginning Balances'!$A:$D,4,FALSE)),0,$C992*VLOOKUP($A992,'(1) Beginning Balances'!$A:$D,4,FALSE))</f>
        <v>0</v>
      </c>
    </row>
    <row r="993" spans="1:5" x14ac:dyDescent="0.2">
      <c r="A993" s="5"/>
      <c r="B993" s="6"/>
      <c r="C993" s="9"/>
      <c r="D993" s="28">
        <f>IF(ISNA(VLOOKUP($A993,'(1) Beginning Balances'!$A:$D,3,FALSE)),0,$C993*VLOOKUP($A993,'(1) Beginning Balances'!$A:$D,3,FALSE))</f>
        <v>0</v>
      </c>
      <c r="E993" s="28">
        <f>IF(ISNA(VLOOKUP($A993,'(1) Beginning Balances'!$A:$D,4,FALSE)),0,$C993*VLOOKUP($A993,'(1) Beginning Balances'!$A:$D,4,FALSE))</f>
        <v>0</v>
      </c>
    </row>
    <row r="994" spans="1:5" x14ac:dyDescent="0.2">
      <c r="A994" s="5"/>
      <c r="B994" s="6"/>
      <c r="C994" s="9"/>
      <c r="D994" s="28">
        <f>IF(ISNA(VLOOKUP($A994,'(1) Beginning Balances'!$A:$D,3,FALSE)),0,$C994*VLOOKUP($A994,'(1) Beginning Balances'!$A:$D,3,FALSE))</f>
        <v>0</v>
      </c>
      <c r="E994" s="28">
        <f>IF(ISNA(VLOOKUP($A994,'(1) Beginning Balances'!$A:$D,4,FALSE)),0,$C994*VLOOKUP($A994,'(1) Beginning Balances'!$A:$D,4,FALSE))</f>
        <v>0</v>
      </c>
    </row>
    <row r="995" spans="1:5" x14ac:dyDescent="0.2">
      <c r="A995" s="5"/>
      <c r="B995" s="6"/>
      <c r="C995" s="9"/>
      <c r="D995" s="28">
        <f>IF(ISNA(VLOOKUP($A995,'(1) Beginning Balances'!$A:$D,3,FALSE)),0,$C995*VLOOKUP($A995,'(1) Beginning Balances'!$A:$D,3,FALSE))</f>
        <v>0</v>
      </c>
      <c r="E995" s="28">
        <f>IF(ISNA(VLOOKUP($A995,'(1) Beginning Balances'!$A:$D,4,FALSE)),0,$C995*VLOOKUP($A995,'(1) Beginning Balances'!$A:$D,4,FALSE))</f>
        <v>0</v>
      </c>
    </row>
    <row r="996" spans="1:5" x14ac:dyDescent="0.2">
      <c r="A996" s="5"/>
      <c r="B996" s="6"/>
      <c r="C996" s="9"/>
      <c r="D996" s="28">
        <f>IF(ISNA(VLOOKUP($A996,'(1) Beginning Balances'!$A:$D,3,FALSE)),0,$C996*VLOOKUP($A996,'(1) Beginning Balances'!$A:$D,3,FALSE))</f>
        <v>0</v>
      </c>
      <c r="E996" s="28">
        <f>IF(ISNA(VLOOKUP($A996,'(1) Beginning Balances'!$A:$D,4,FALSE)),0,$C996*VLOOKUP($A996,'(1) Beginning Balances'!$A:$D,4,FALSE))</f>
        <v>0</v>
      </c>
    </row>
    <row r="997" spans="1:5" x14ac:dyDescent="0.2">
      <c r="A997" s="5"/>
      <c r="B997" s="6"/>
      <c r="C997" s="9"/>
      <c r="D997" s="28">
        <f>IF(ISNA(VLOOKUP($A997,'(1) Beginning Balances'!$A:$D,3,FALSE)),0,$C997*VLOOKUP($A997,'(1) Beginning Balances'!$A:$D,3,FALSE))</f>
        <v>0</v>
      </c>
      <c r="E997" s="28">
        <f>IF(ISNA(VLOOKUP($A997,'(1) Beginning Balances'!$A:$D,4,FALSE)),0,$C997*VLOOKUP($A997,'(1) Beginning Balances'!$A:$D,4,FALSE))</f>
        <v>0</v>
      </c>
    </row>
    <row r="998" spans="1:5" x14ac:dyDescent="0.2">
      <c r="A998" s="5"/>
      <c r="B998" s="6"/>
      <c r="C998" s="9"/>
      <c r="D998" s="28">
        <f>IF(ISNA(VLOOKUP($A998,'(1) Beginning Balances'!$A:$D,3,FALSE)),0,$C998*VLOOKUP($A998,'(1) Beginning Balances'!$A:$D,3,FALSE))</f>
        <v>0</v>
      </c>
      <c r="E998" s="28">
        <f>IF(ISNA(VLOOKUP($A998,'(1) Beginning Balances'!$A:$D,4,FALSE)),0,$C998*VLOOKUP($A998,'(1) Beginning Balances'!$A:$D,4,FALSE))</f>
        <v>0</v>
      </c>
    </row>
    <row r="999" spans="1:5" x14ac:dyDescent="0.2">
      <c r="A999" s="5"/>
      <c r="B999" s="6"/>
      <c r="C999" s="9"/>
      <c r="D999" s="28">
        <f>IF(ISNA(VLOOKUP($A999,'(1) Beginning Balances'!$A:$D,3,FALSE)),0,$C999*VLOOKUP($A999,'(1) Beginning Balances'!$A:$D,3,FALSE))</f>
        <v>0</v>
      </c>
      <c r="E999" s="28">
        <f>IF(ISNA(VLOOKUP($A999,'(1) Beginning Balances'!$A:$D,4,FALSE)),0,$C999*VLOOKUP($A999,'(1) Beginning Balances'!$A:$D,4,FALSE))</f>
        <v>0</v>
      </c>
    </row>
  </sheetData>
  <sheetProtection algorithmName="SHA-512" hashValue="mfYiYjCUJb5wEWrk2VAbnqYjx68ICTrkH9J/Atwd0QQ97kFhoWsRdJZozFx2SxyEuRGCDAawTUC0Li1EBZqo9A==" saltValue="CgQRQ89Oj9jSgn/gh508pg==" spinCount="100000" sheet="1" objects="1" scenarios="1"/>
  <autoFilter ref="A4:C999" xr:uid="{F0653A33-7B92-45D1-87BB-4C66F88F3865}"/>
  <phoneticPr fontId="7" type="noConversion"/>
  <dataValidations count="1">
    <dataValidation type="list" allowBlank="1" showInputMessage="1" showErrorMessage="1" sqref="A5:A999" xr:uid="{FCEBC9BE-4E22-4A25-9D7F-991BAD512B44}">
      <formula1>$O$6:$O$70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4CE0-CC6B-4A4A-9DC2-54D0F851A621}">
  <sheetPr>
    <tabColor rgb="FFFF0000"/>
    <pageSetUpPr fitToPage="1"/>
  </sheetPr>
  <dimension ref="A1:X1000"/>
  <sheetViews>
    <sheetView showGridLines="0" topLeftCell="B1" workbookViewId="0">
      <pane ySplit="5" topLeftCell="A6" activePane="bottomLeft" state="frozen"/>
      <selection activeCell="A17" sqref="A17"/>
      <selection pane="bottomLeft" activeCell="J6" sqref="J6"/>
    </sheetView>
  </sheetViews>
  <sheetFormatPr baseColWidth="10" defaultColWidth="9.1640625" defaultRowHeight="15" x14ac:dyDescent="0.2"/>
  <cols>
    <col min="1" max="1" width="36.5" style="23" customWidth="1"/>
    <col min="2" max="2" width="42.5" style="23" customWidth="1"/>
    <col min="3" max="3" width="16.1640625" style="23" customWidth="1"/>
    <col min="4" max="5" width="16.5" style="23" customWidth="1"/>
    <col min="6" max="6" width="15" style="22" customWidth="1"/>
    <col min="7" max="7" width="26.6640625" style="23" customWidth="1"/>
    <col min="8" max="13" width="16.5" style="23" customWidth="1"/>
    <col min="14" max="15" width="17.83203125" style="23" hidden="1" customWidth="1"/>
    <col min="16" max="16" width="44.33203125" style="23" hidden="1" customWidth="1"/>
    <col min="17" max="17" width="10.6640625" style="23" hidden="1" customWidth="1"/>
    <col min="18" max="18" width="18" style="23" hidden="1" customWidth="1"/>
    <col min="19" max="24" width="9.1640625" style="23" hidden="1" customWidth="1"/>
    <col min="25" max="29" width="9.1640625" style="23" customWidth="1"/>
    <col min="30" max="16384" width="9.1640625" style="23"/>
  </cols>
  <sheetData>
    <row r="1" spans="1:22" ht="47" x14ac:dyDescent="0.55000000000000004">
      <c r="A1" s="21" t="s">
        <v>14</v>
      </c>
      <c r="I1" s="34">
        <f ca="1">TODAY()</f>
        <v>44058</v>
      </c>
      <c r="J1" s="34"/>
      <c r="K1" s="34"/>
      <c r="L1" s="34"/>
      <c r="M1" s="34"/>
    </row>
    <row r="2" spans="1:22" ht="34" x14ac:dyDescent="0.4">
      <c r="A2" s="24" t="s">
        <v>108</v>
      </c>
      <c r="U2" s="23" t="s">
        <v>13</v>
      </c>
      <c r="V2" s="23" t="s">
        <v>0</v>
      </c>
    </row>
    <row r="3" spans="1:22" x14ac:dyDescent="0.2">
      <c r="U3" s="23" t="s">
        <v>12</v>
      </c>
      <c r="V3" s="23" t="s">
        <v>1</v>
      </c>
    </row>
    <row r="4" spans="1:22" ht="16" thickBot="1" x14ac:dyDescent="0.25">
      <c r="U4" s="23" t="s">
        <v>12</v>
      </c>
      <c r="V4" s="23" t="s">
        <v>2</v>
      </c>
    </row>
    <row r="5" spans="1:22" ht="52" thickBot="1" x14ac:dyDescent="0.25">
      <c r="A5" s="25" t="s">
        <v>0</v>
      </c>
      <c r="B5" s="25" t="s">
        <v>15</v>
      </c>
      <c r="C5" s="25" t="s">
        <v>16</v>
      </c>
      <c r="D5" s="25" t="s">
        <v>3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111</v>
      </c>
      <c r="J5" s="25" t="s">
        <v>100</v>
      </c>
      <c r="K5" s="25" t="s">
        <v>110</v>
      </c>
      <c r="L5" s="25" t="s">
        <v>54</v>
      </c>
      <c r="M5" s="25" t="s">
        <v>55</v>
      </c>
      <c r="U5" s="23" t="s">
        <v>9</v>
      </c>
      <c r="V5" s="23" t="s">
        <v>3</v>
      </c>
    </row>
    <row r="6" spans="1:22" x14ac:dyDescent="0.2">
      <c r="A6" s="1" t="s">
        <v>116</v>
      </c>
      <c r="B6" s="1" t="s">
        <v>71</v>
      </c>
      <c r="C6" s="1" t="s">
        <v>101</v>
      </c>
      <c r="D6" s="2"/>
      <c r="E6" s="2"/>
      <c r="F6" s="3"/>
      <c r="G6" s="4"/>
      <c r="H6" s="2"/>
      <c r="I6" s="2">
        <v>44022</v>
      </c>
      <c r="J6" s="4" t="s">
        <v>117</v>
      </c>
      <c r="K6" s="2">
        <f>IF(C6="","",IF(C6="N/A",I6+30,I6+90))</f>
        <v>44052</v>
      </c>
      <c r="L6" s="28">
        <f>IF(ISNA(VLOOKUP($B6,'(1) Beginning Balances'!$A:$D,3,FALSE)),0,$J6*VLOOKUP($B6,'(1) Beginning Balances'!$A:$D,3,FALSE))</f>
        <v>37.5</v>
      </c>
      <c r="M6" s="28">
        <f>IF(ISNA(VLOOKUP($B6,'(1) Beginning Balances'!$A:$D,4,FALSE)),0,$J6*VLOOKUP($B6,'(1) Beginning Balances'!$A:$D,4,FALSE))</f>
        <v>79.95</v>
      </c>
      <c r="N6" s="23">
        <f t="shared" ref="N6:N37" si="0">IF(B6="",0,-J6)</f>
        <v>-1</v>
      </c>
      <c r="R6" s="23" t="s">
        <v>42</v>
      </c>
      <c r="S6" s="23" t="s">
        <v>45</v>
      </c>
      <c r="U6" s="23" t="s">
        <v>9</v>
      </c>
      <c r="V6" s="23" t="s">
        <v>4</v>
      </c>
    </row>
    <row r="7" spans="1:22" x14ac:dyDescent="0.2">
      <c r="A7" s="5"/>
      <c r="B7" s="5" t="s">
        <v>88</v>
      </c>
      <c r="C7" s="5" t="s">
        <v>42</v>
      </c>
      <c r="D7" s="6"/>
      <c r="E7" s="6"/>
      <c r="F7" s="7"/>
      <c r="G7" s="8"/>
      <c r="H7" s="6"/>
      <c r="I7" s="6">
        <v>44053</v>
      </c>
      <c r="J7" s="8"/>
      <c r="K7" s="2">
        <f t="shared" ref="K7:K70" si="1">IF(C7="","",IF(C7="N/A",I7+30,I7+90))</f>
        <v>44143</v>
      </c>
      <c r="L7" s="28">
        <f>IF(ISNA(VLOOKUP($B7,'(1) Beginning Balances'!$A:$D,3,FALSE)),0,$J7*VLOOKUP($B7,'(1) Beginning Balances'!$A:$D,3,FALSE))</f>
        <v>0</v>
      </c>
      <c r="M7" s="28">
        <f>IF(ISNA(VLOOKUP($B7,'(1) Beginning Balances'!$A:$D,4,FALSE)),0,$J7*VLOOKUP($B7,'(1) Beginning Balances'!$A:$D,4,FALSE))</f>
        <v>0</v>
      </c>
      <c r="N7" s="23">
        <f t="shared" si="0"/>
        <v>0</v>
      </c>
      <c r="P7" s="23" t="s">
        <v>21</v>
      </c>
      <c r="Q7" s="23">
        <f>SUMIF(B:B,P7,N:N)</f>
        <v>0</v>
      </c>
      <c r="R7" s="23" t="s">
        <v>43</v>
      </c>
      <c r="S7" s="23" t="s">
        <v>46</v>
      </c>
      <c r="U7" s="23" t="s">
        <v>10</v>
      </c>
      <c r="V7" s="23" t="s">
        <v>5</v>
      </c>
    </row>
    <row r="8" spans="1:22" x14ac:dyDescent="0.2">
      <c r="A8" s="5"/>
      <c r="B8" s="5"/>
      <c r="C8" s="5"/>
      <c r="D8" s="6"/>
      <c r="E8" s="6"/>
      <c r="F8" s="7"/>
      <c r="G8" s="8"/>
      <c r="H8" s="6"/>
      <c r="I8" s="6"/>
      <c r="J8" s="8"/>
      <c r="K8" s="2" t="str">
        <f t="shared" si="1"/>
        <v/>
      </c>
      <c r="L8" s="28">
        <f>IF(ISNA(VLOOKUP($B8,'(1) Beginning Balances'!$A:$D,3,FALSE)),0,$J8*VLOOKUP($B8,'(1) Beginning Balances'!$A:$D,3,FALSE))</f>
        <v>0</v>
      </c>
      <c r="M8" s="28">
        <f>IF(ISNA(VLOOKUP($B8,'(1) Beginning Balances'!$A:$D,4,FALSE)),0,$J8*VLOOKUP($B8,'(1) Beginning Balances'!$A:$D,4,FALSE))</f>
        <v>0</v>
      </c>
      <c r="N8" s="23">
        <f t="shared" si="0"/>
        <v>0</v>
      </c>
      <c r="P8" s="23" t="s">
        <v>22</v>
      </c>
      <c r="Q8" s="23">
        <f t="shared" ref="Q8:Q71" si="2">SUMIF(B:B,P8,N:N)</f>
        <v>0</v>
      </c>
      <c r="R8" s="23" t="s">
        <v>44</v>
      </c>
      <c r="S8" s="23" t="s">
        <v>47</v>
      </c>
      <c r="U8" s="23" t="s">
        <v>11</v>
      </c>
      <c r="V8" s="23" t="s">
        <v>6</v>
      </c>
    </row>
    <row r="9" spans="1:22" x14ac:dyDescent="0.2">
      <c r="A9" s="5"/>
      <c r="B9" s="5"/>
      <c r="C9" s="5"/>
      <c r="D9" s="6"/>
      <c r="E9" s="6"/>
      <c r="F9" s="7"/>
      <c r="G9" s="8"/>
      <c r="H9" s="6"/>
      <c r="I9" s="6"/>
      <c r="J9" s="8"/>
      <c r="K9" s="2" t="str">
        <f t="shared" si="1"/>
        <v/>
      </c>
      <c r="L9" s="28">
        <f>IF(ISNA(VLOOKUP($B9,'(1) Beginning Balances'!$A:$D,3,FALSE)),0,$J9*VLOOKUP($B9,'(1) Beginning Balances'!$A:$D,3,FALSE))</f>
        <v>0</v>
      </c>
      <c r="M9" s="28">
        <f>IF(ISNA(VLOOKUP($B9,'(1) Beginning Balances'!$A:$D,4,FALSE)),0,$J9*VLOOKUP($B9,'(1) Beginning Balances'!$A:$D,4,FALSE))</f>
        <v>0</v>
      </c>
      <c r="N9" s="23">
        <f t="shared" si="0"/>
        <v>0</v>
      </c>
      <c r="P9" s="23" t="s">
        <v>23</v>
      </c>
      <c r="Q9" s="23">
        <f t="shared" si="2"/>
        <v>0</v>
      </c>
      <c r="R9" s="23" t="s">
        <v>101</v>
      </c>
      <c r="S9" s="23" t="s">
        <v>101</v>
      </c>
      <c r="U9" s="23" t="s">
        <v>9</v>
      </c>
      <c r="V9" s="23" t="s">
        <v>7</v>
      </c>
    </row>
    <row r="10" spans="1:22" x14ac:dyDescent="0.2">
      <c r="A10" s="5"/>
      <c r="B10" s="5"/>
      <c r="C10" s="5"/>
      <c r="D10" s="6"/>
      <c r="E10" s="6"/>
      <c r="F10" s="7"/>
      <c r="G10" s="6"/>
      <c r="H10" s="6"/>
      <c r="I10" s="6"/>
      <c r="J10" s="8"/>
      <c r="K10" s="2" t="str">
        <f t="shared" si="1"/>
        <v/>
      </c>
      <c r="L10" s="28">
        <f>IF(ISNA(VLOOKUP($B10,'(1) Beginning Balances'!$A:$D,3,FALSE)),0,$J10*VLOOKUP($B10,'(1) Beginning Balances'!$A:$D,3,FALSE))</f>
        <v>0</v>
      </c>
      <c r="M10" s="28">
        <f>IF(ISNA(VLOOKUP($B10,'(1) Beginning Balances'!$A:$D,4,FALSE)),0,$J10*VLOOKUP($B10,'(1) Beginning Balances'!$A:$D,4,FALSE))</f>
        <v>0</v>
      </c>
      <c r="N10" s="23">
        <f t="shared" si="0"/>
        <v>0</v>
      </c>
      <c r="P10" s="23" t="s">
        <v>24</v>
      </c>
      <c r="Q10" s="23">
        <f t="shared" si="2"/>
        <v>0</v>
      </c>
      <c r="U10" s="23" t="s">
        <v>9</v>
      </c>
      <c r="V10" s="23" t="s">
        <v>8</v>
      </c>
    </row>
    <row r="11" spans="1:22" x14ac:dyDescent="0.2">
      <c r="A11" s="5"/>
      <c r="B11" s="5"/>
      <c r="C11" s="5"/>
      <c r="D11" s="6"/>
      <c r="E11" s="6"/>
      <c r="F11" s="7"/>
      <c r="G11" s="6"/>
      <c r="H11" s="6"/>
      <c r="I11" s="6"/>
      <c r="J11" s="8"/>
      <c r="K11" s="2" t="str">
        <f t="shared" si="1"/>
        <v/>
      </c>
      <c r="L11" s="28">
        <f>IF(ISNA(VLOOKUP($B11,'(1) Beginning Balances'!$A:$D,3,FALSE)),0,$J11*VLOOKUP($B11,'(1) Beginning Balances'!$A:$D,3,FALSE))</f>
        <v>0</v>
      </c>
      <c r="M11" s="28">
        <f>IF(ISNA(VLOOKUP($B11,'(1) Beginning Balances'!$A:$D,4,FALSE)),0,$J11*VLOOKUP($B11,'(1) Beginning Balances'!$A:$D,4,FALSE))</f>
        <v>0</v>
      </c>
      <c r="N11" s="23">
        <f t="shared" si="0"/>
        <v>0</v>
      </c>
      <c r="P11" s="23" t="s">
        <v>25</v>
      </c>
      <c r="Q11" s="23">
        <f t="shared" si="2"/>
        <v>0</v>
      </c>
    </row>
    <row r="12" spans="1:22" x14ac:dyDescent="0.2">
      <c r="A12" s="5"/>
      <c r="B12" s="5"/>
      <c r="C12" s="5"/>
      <c r="D12" s="6"/>
      <c r="E12" s="6"/>
      <c r="F12" s="7"/>
      <c r="G12" s="8"/>
      <c r="H12" s="6"/>
      <c r="I12" s="6"/>
      <c r="J12" s="8"/>
      <c r="K12" s="2" t="str">
        <f t="shared" si="1"/>
        <v/>
      </c>
      <c r="L12" s="28">
        <f>IF(ISNA(VLOOKUP($B12,'(1) Beginning Balances'!$A:$D,3,FALSE)),0,$J12*VLOOKUP($B12,'(1) Beginning Balances'!$A:$D,3,FALSE))</f>
        <v>0</v>
      </c>
      <c r="M12" s="28">
        <f>IF(ISNA(VLOOKUP($B12,'(1) Beginning Balances'!$A:$D,4,FALSE)),0,$J12*VLOOKUP($B12,'(1) Beginning Balances'!$A:$D,4,FALSE))</f>
        <v>0</v>
      </c>
      <c r="N12" s="23">
        <f t="shared" si="0"/>
        <v>0</v>
      </c>
      <c r="P12" s="23" t="s">
        <v>26</v>
      </c>
      <c r="Q12" s="23">
        <f t="shared" si="2"/>
        <v>0</v>
      </c>
    </row>
    <row r="13" spans="1:22" x14ac:dyDescent="0.2">
      <c r="A13" s="5"/>
      <c r="B13" s="5"/>
      <c r="C13" s="5"/>
      <c r="D13" s="6"/>
      <c r="E13" s="6"/>
      <c r="F13" s="7"/>
      <c r="G13" s="8"/>
      <c r="H13" s="6"/>
      <c r="I13" s="6"/>
      <c r="J13" s="8"/>
      <c r="K13" s="2" t="str">
        <f t="shared" si="1"/>
        <v/>
      </c>
      <c r="L13" s="28">
        <f>IF(ISNA(VLOOKUP($B13,'(1) Beginning Balances'!$A:$D,3,FALSE)),0,$J13*VLOOKUP($B13,'(1) Beginning Balances'!$A:$D,3,FALSE))</f>
        <v>0</v>
      </c>
      <c r="M13" s="28">
        <f>IF(ISNA(VLOOKUP($B13,'(1) Beginning Balances'!$A:$D,4,FALSE)),0,$J13*VLOOKUP($B13,'(1) Beginning Balances'!$A:$D,4,FALSE))</f>
        <v>0</v>
      </c>
      <c r="N13" s="23">
        <f t="shared" si="0"/>
        <v>0</v>
      </c>
      <c r="P13" s="23" t="s">
        <v>27</v>
      </c>
      <c r="Q13" s="23">
        <f t="shared" si="2"/>
        <v>0</v>
      </c>
    </row>
    <row r="14" spans="1:22" x14ac:dyDescent="0.2">
      <c r="A14" s="5"/>
      <c r="B14" s="5"/>
      <c r="C14" s="5"/>
      <c r="D14" s="6"/>
      <c r="E14" s="6"/>
      <c r="F14" s="7"/>
      <c r="G14" s="8"/>
      <c r="H14" s="6"/>
      <c r="I14" s="6"/>
      <c r="J14" s="8"/>
      <c r="K14" s="2" t="str">
        <f t="shared" si="1"/>
        <v/>
      </c>
      <c r="L14" s="28">
        <f>IF(ISNA(VLOOKUP($B14,'(1) Beginning Balances'!$A:$D,3,FALSE)),0,$J14*VLOOKUP($B14,'(1) Beginning Balances'!$A:$D,3,FALSE))</f>
        <v>0</v>
      </c>
      <c r="M14" s="28">
        <f>IF(ISNA(VLOOKUP($B14,'(1) Beginning Balances'!$A:$D,4,FALSE)),0,$J14*VLOOKUP($B14,'(1) Beginning Balances'!$A:$D,4,FALSE))</f>
        <v>0</v>
      </c>
      <c r="N14" s="23">
        <f t="shared" si="0"/>
        <v>0</v>
      </c>
      <c r="P14" s="23" t="s">
        <v>28</v>
      </c>
      <c r="Q14" s="23">
        <f t="shared" si="2"/>
        <v>0</v>
      </c>
    </row>
    <row r="15" spans="1:22" x14ac:dyDescent="0.2">
      <c r="A15" s="5"/>
      <c r="B15" s="5"/>
      <c r="C15" s="5"/>
      <c r="D15" s="6"/>
      <c r="E15" s="6"/>
      <c r="F15" s="7"/>
      <c r="G15" s="8"/>
      <c r="H15" s="6"/>
      <c r="I15" s="6"/>
      <c r="J15" s="8"/>
      <c r="K15" s="2" t="str">
        <f t="shared" si="1"/>
        <v/>
      </c>
      <c r="L15" s="28">
        <f>IF(ISNA(VLOOKUP($B15,'(1) Beginning Balances'!$A:$D,3,FALSE)),0,$J15*VLOOKUP($B15,'(1) Beginning Balances'!$A:$D,3,FALSE))</f>
        <v>0</v>
      </c>
      <c r="M15" s="28">
        <f>IF(ISNA(VLOOKUP($B15,'(1) Beginning Balances'!$A:$D,4,FALSE)),0,$J15*VLOOKUP($B15,'(1) Beginning Balances'!$A:$D,4,FALSE))</f>
        <v>0</v>
      </c>
      <c r="N15" s="23">
        <f t="shared" si="0"/>
        <v>0</v>
      </c>
      <c r="P15" s="23" t="s">
        <v>29</v>
      </c>
      <c r="Q15" s="23">
        <f t="shared" si="2"/>
        <v>0</v>
      </c>
    </row>
    <row r="16" spans="1:22" x14ac:dyDescent="0.2">
      <c r="A16" s="5"/>
      <c r="B16" s="5"/>
      <c r="C16" s="5"/>
      <c r="D16" s="6"/>
      <c r="E16" s="6"/>
      <c r="F16" s="7"/>
      <c r="G16" s="8"/>
      <c r="H16" s="6"/>
      <c r="I16" s="6"/>
      <c r="J16" s="8"/>
      <c r="K16" s="2" t="str">
        <f t="shared" si="1"/>
        <v/>
      </c>
      <c r="L16" s="28">
        <f>IF(ISNA(VLOOKUP($B16,'(1) Beginning Balances'!$A:$D,3,FALSE)),0,$J16*VLOOKUP($B16,'(1) Beginning Balances'!$A:$D,3,FALSE))</f>
        <v>0</v>
      </c>
      <c r="M16" s="28">
        <f>IF(ISNA(VLOOKUP($B16,'(1) Beginning Balances'!$A:$D,4,FALSE)),0,$J16*VLOOKUP($B16,'(1) Beginning Balances'!$A:$D,4,FALSE))</f>
        <v>0</v>
      </c>
      <c r="N16" s="23">
        <f t="shared" si="0"/>
        <v>0</v>
      </c>
      <c r="P16" s="23" t="s">
        <v>88</v>
      </c>
      <c r="Q16" s="23">
        <f t="shared" si="2"/>
        <v>0</v>
      </c>
    </row>
    <row r="17" spans="1:17" x14ac:dyDescent="0.2">
      <c r="A17" s="5"/>
      <c r="B17" s="5"/>
      <c r="C17" s="5"/>
      <c r="D17" s="6"/>
      <c r="E17" s="6"/>
      <c r="F17" s="7"/>
      <c r="G17" s="8"/>
      <c r="H17" s="6"/>
      <c r="I17" s="6"/>
      <c r="J17" s="8"/>
      <c r="K17" s="2" t="str">
        <f t="shared" si="1"/>
        <v/>
      </c>
      <c r="L17" s="28">
        <f>IF(ISNA(VLOOKUP($B17,'(1) Beginning Balances'!$A:$D,3,FALSE)),0,$J17*VLOOKUP($B17,'(1) Beginning Balances'!$A:$D,3,FALSE))</f>
        <v>0</v>
      </c>
      <c r="M17" s="28">
        <f>IF(ISNA(VLOOKUP($B17,'(1) Beginning Balances'!$A:$D,4,FALSE)),0,$J17*VLOOKUP($B17,'(1) Beginning Balances'!$A:$D,4,FALSE))</f>
        <v>0</v>
      </c>
      <c r="N17" s="23">
        <f t="shared" si="0"/>
        <v>0</v>
      </c>
      <c r="P17" s="23" t="s">
        <v>30</v>
      </c>
      <c r="Q17" s="23">
        <f t="shared" si="2"/>
        <v>0</v>
      </c>
    </row>
    <row r="18" spans="1:17" x14ac:dyDescent="0.2">
      <c r="A18" s="5"/>
      <c r="B18" s="5"/>
      <c r="C18" s="5"/>
      <c r="D18" s="6"/>
      <c r="E18" s="6"/>
      <c r="F18" s="7"/>
      <c r="G18" s="8"/>
      <c r="H18" s="6"/>
      <c r="I18" s="6"/>
      <c r="J18" s="8"/>
      <c r="K18" s="2" t="str">
        <f t="shared" si="1"/>
        <v/>
      </c>
      <c r="L18" s="28">
        <f>IF(ISNA(VLOOKUP($B18,'(1) Beginning Balances'!$A:$D,3,FALSE)),0,$J18*VLOOKUP($B18,'(1) Beginning Balances'!$A:$D,3,FALSE))</f>
        <v>0</v>
      </c>
      <c r="M18" s="28">
        <f>IF(ISNA(VLOOKUP($B18,'(1) Beginning Balances'!$A:$D,4,FALSE)),0,$J18*VLOOKUP($B18,'(1) Beginning Balances'!$A:$D,4,FALSE))</f>
        <v>0</v>
      </c>
      <c r="N18" s="23">
        <f t="shared" si="0"/>
        <v>0</v>
      </c>
      <c r="P18" s="23" t="s">
        <v>31</v>
      </c>
      <c r="Q18" s="23">
        <f t="shared" si="2"/>
        <v>0</v>
      </c>
    </row>
    <row r="19" spans="1:17" x14ac:dyDescent="0.2">
      <c r="A19" s="5"/>
      <c r="B19" s="5"/>
      <c r="C19" s="5"/>
      <c r="D19" s="6"/>
      <c r="E19" s="6"/>
      <c r="F19" s="7"/>
      <c r="G19" s="8"/>
      <c r="H19" s="6"/>
      <c r="I19" s="6"/>
      <c r="J19" s="8"/>
      <c r="K19" s="2" t="str">
        <f t="shared" si="1"/>
        <v/>
      </c>
      <c r="L19" s="28">
        <f>IF(ISNA(VLOOKUP($B19,'(1) Beginning Balances'!$A:$D,3,FALSE)),0,$J19*VLOOKUP($B19,'(1) Beginning Balances'!$A:$D,3,FALSE))</f>
        <v>0</v>
      </c>
      <c r="M19" s="28">
        <f>IF(ISNA(VLOOKUP($B19,'(1) Beginning Balances'!$A:$D,4,FALSE)),0,$J19*VLOOKUP($B19,'(1) Beginning Balances'!$A:$D,4,FALSE))</f>
        <v>0</v>
      </c>
      <c r="N19" s="23">
        <f t="shared" si="0"/>
        <v>0</v>
      </c>
      <c r="P19" s="23" t="s">
        <v>89</v>
      </c>
      <c r="Q19" s="23">
        <f t="shared" si="2"/>
        <v>0</v>
      </c>
    </row>
    <row r="20" spans="1:17" x14ac:dyDescent="0.2">
      <c r="A20" s="5"/>
      <c r="B20" s="5"/>
      <c r="C20" s="5"/>
      <c r="D20" s="6"/>
      <c r="E20" s="6"/>
      <c r="F20" s="7"/>
      <c r="G20" s="8"/>
      <c r="H20" s="6"/>
      <c r="I20" s="6"/>
      <c r="J20" s="8"/>
      <c r="K20" s="2" t="str">
        <f t="shared" si="1"/>
        <v/>
      </c>
      <c r="L20" s="28">
        <f>IF(ISNA(VLOOKUP($B20,'(1) Beginning Balances'!$A:$D,3,FALSE)),0,$J20*VLOOKUP($B20,'(1) Beginning Balances'!$A:$D,3,FALSE))</f>
        <v>0</v>
      </c>
      <c r="M20" s="28">
        <f>IF(ISNA(VLOOKUP($B20,'(1) Beginning Balances'!$A:$D,4,FALSE)),0,$J20*VLOOKUP($B20,'(1) Beginning Balances'!$A:$D,4,FALSE))</f>
        <v>0</v>
      </c>
      <c r="N20" s="23">
        <f t="shared" si="0"/>
        <v>0</v>
      </c>
      <c r="P20" s="23" t="s">
        <v>32</v>
      </c>
      <c r="Q20" s="23">
        <f t="shared" si="2"/>
        <v>0</v>
      </c>
    </row>
    <row r="21" spans="1:17" x14ac:dyDescent="0.2">
      <c r="A21" s="5"/>
      <c r="B21" s="5"/>
      <c r="C21" s="5"/>
      <c r="D21" s="6"/>
      <c r="E21" s="6"/>
      <c r="F21" s="7"/>
      <c r="G21" s="8"/>
      <c r="H21" s="6"/>
      <c r="I21" s="6"/>
      <c r="J21" s="8"/>
      <c r="K21" s="2" t="str">
        <f t="shared" si="1"/>
        <v/>
      </c>
      <c r="L21" s="28">
        <f>IF(ISNA(VLOOKUP($B21,'(1) Beginning Balances'!$A:$D,3,FALSE)),0,$J21*VLOOKUP($B21,'(1) Beginning Balances'!$A:$D,3,FALSE))</f>
        <v>0</v>
      </c>
      <c r="M21" s="28">
        <f>IF(ISNA(VLOOKUP($B21,'(1) Beginning Balances'!$A:$D,4,FALSE)),0,$J21*VLOOKUP($B21,'(1) Beginning Balances'!$A:$D,4,FALSE))</f>
        <v>0</v>
      </c>
      <c r="N21" s="23">
        <f t="shared" si="0"/>
        <v>0</v>
      </c>
      <c r="P21" s="23" t="s">
        <v>33</v>
      </c>
      <c r="Q21" s="23">
        <f t="shared" si="2"/>
        <v>0</v>
      </c>
    </row>
    <row r="22" spans="1:17" x14ac:dyDescent="0.2">
      <c r="A22" s="5"/>
      <c r="B22" s="5"/>
      <c r="C22" s="5"/>
      <c r="D22" s="6"/>
      <c r="E22" s="6"/>
      <c r="F22" s="7"/>
      <c r="G22" s="8"/>
      <c r="H22" s="6"/>
      <c r="I22" s="6"/>
      <c r="J22" s="8"/>
      <c r="K22" s="2" t="str">
        <f t="shared" si="1"/>
        <v/>
      </c>
      <c r="L22" s="28">
        <f>IF(ISNA(VLOOKUP($B22,'(1) Beginning Balances'!$A:$D,3,FALSE)),0,$J22*VLOOKUP($B22,'(1) Beginning Balances'!$A:$D,3,FALSE))</f>
        <v>0</v>
      </c>
      <c r="M22" s="28">
        <f>IF(ISNA(VLOOKUP($B22,'(1) Beginning Balances'!$A:$D,4,FALSE)),0,$J22*VLOOKUP($B22,'(1) Beginning Balances'!$A:$D,4,FALSE))</f>
        <v>0</v>
      </c>
      <c r="N22" s="23">
        <f t="shared" si="0"/>
        <v>0</v>
      </c>
      <c r="P22" s="23" t="s">
        <v>34</v>
      </c>
      <c r="Q22" s="23">
        <f t="shared" si="2"/>
        <v>0</v>
      </c>
    </row>
    <row r="23" spans="1:17" x14ac:dyDescent="0.2">
      <c r="A23" s="5"/>
      <c r="B23" s="5"/>
      <c r="C23" s="5"/>
      <c r="D23" s="6"/>
      <c r="E23" s="6"/>
      <c r="F23" s="7"/>
      <c r="G23" s="8"/>
      <c r="H23" s="6"/>
      <c r="I23" s="6"/>
      <c r="J23" s="8"/>
      <c r="K23" s="2" t="str">
        <f t="shared" si="1"/>
        <v/>
      </c>
      <c r="L23" s="28">
        <f>IF(ISNA(VLOOKUP($B23,'(1) Beginning Balances'!$A:$D,3,FALSE)),0,$J23*VLOOKUP($B23,'(1) Beginning Balances'!$A:$D,3,FALSE))</f>
        <v>0</v>
      </c>
      <c r="M23" s="28">
        <f>IF(ISNA(VLOOKUP($B23,'(1) Beginning Balances'!$A:$D,4,FALSE)),0,$J23*VLOOKUP($B23,'(1) Beginning Balances'!$A:$D,4,FALSE))</f>
        <v>0</v>
      </c>
      <c r="N23" s="23">
        <f t="shared" si="0"/>
        <v>0</v>
      </c>
      <c r="P23" s="23" t="s">
        <v>35</v>
      </c>
      <c r="Q23" s="23">
        <f t="shared" si="2"/>
        <v>0</v>
      </c>
    </row>
    <row r="24" spans="1:17" x14ac:dyDescent="0.2">
      <c r="A24" s="5"/>
      <c r="B24" s="5"/>
      <c r="C24" s="5"/>
      <c r="D24" s="6"/>
      <c r="E24" s="6"/>
      <c r="F24" s="7"/>
      <c r="G24" s="8"/>
      <c r="H24" s="6"/>
      <c r="I24" s="6"/>
      <c r="J24" s="8"/>
      <c r="K24" s="2" t="str">
        <f t="shared" si="1"/>
        <v/>
      </c>
      <c r="L24" s="28">
        <f>IF(ISNA(VLOOKUP($B24,'(1) Beginning Balances'!$A:$D,3,FALSE)),0,$J24*VLOOKUP($B24,'(1) Beginning Balances'!$A:$D,3,FALSE))</f>
        <v>0</v>
      </c>
      <c r="M24" s="28">
        <f>IF(ISNA(VLOOKUP($B24,'(1) Beginning Balances'!$A:$D,4,FALSE)),0,$J24*VLOOKUP($B24,'(1) Beginning Balances'!$A:$D,4,FALSE))</f>
        <v>0</v>
      </c>
      <c r="N24" s="23">
        <f t="shared" si="0"/>
        <v>0</v>
      </c>
      <c r="P24" s="23" t="s">
        <v>36</v>
      </c>
      <c r="Q24" s="23">
        <f t="shared" si="2"/>
        <v>0</v>
      </c>
    </row>
    <row r="25" spans="1:17" x14ac:dyDescent="0.2">
      <c r="A25" s="5"/>
      <c r="B25" s="5"/>
      <c r="C25" s="5"/>
      <c r="D25" s="6"/>
      <c r="E25" s="6"/>
      <c r="F25" s="7"/>
      <c r="G25" s="8"/>
      <c r="H25" s="6"/>
      <c r="I25" s="6"/>
      <c r="J25" s="8"/>
      <c r="K25" s="2" t="str">
        <f t="shared" si="1"/>
        <v/>
      </c>
      <c r="L25" s="28">
        <f>IF(ISNA(VLOOKUP($B25,'(1) Beginning Balances'!$A:$D,3,FALSE)),0,$J25*VLOOKUP($B25,'(1) Beginning Balances'!$A:$D,3,FALSE))</f>
        <v>0</v>
      </c>
      <c r="M25" s="28">
        <f>IF(ISNA(VLOOKUP($B25,'(1) Beginning Balances'!$A:$D,4,FALSE)),0,$J25*VLOOKUP($B25,'(1) Beginning Balances'!$A:$D,4,FALSE))</f>
        <v>0</v>
      </c>
      <c r="N25" s="23">
        <f t="shared" si="0"/>
        <v>0</v>
      </c>
      <c r="P25" s="23" t="s">
        <v>37</v>
      </c>
      <c r="Q25" s="23">
        <f t="shared" si="2"/>
        <v>0</v>
      </c>
    </row>
    <row r="26" spans="1:17" x14ac:dyDescent="0.2">
      <c r="A26" s="5"/>
      <c r="B26" s="5"/>
      <c r="C26" s="5"/>
      <c r="D26" s="6"/>
      <c r="E26" s="6"/>
      <c r="F26" s="7"/>
      <c r="G26" s="8"/>
      <c r="H26" s="6"/>
      <c r="I26" s="6"/>
      <c r="J26" s="8"/>
      <c r="K26" s="2" t="str">
        <f t="shared" si="1"/>
        <v/>
      </c>
      <c r="L26" s="28">
        <f>IF(ISNA(VLOOKUP($B26,'(1) Beginning Balances'!$A:$D,3,FALSE)),0,$J26*VLOOKUP($B26,'(1) Beginning Balances'!$A:$D,3,FALSE))</f>
        <v>0</v>
      </c>
      <c r="M26" s="28">
        <f>IF(ISNA(VLOOKUP($B26,'(1) Beginning Balances'!$A:$D,4,FALSE)),0,$J26*VLOOKUP($B26,'(1) Beginning Balances'!$A:$D,4,FALSE))</f>
        <v>0</v>
      </c>
      <c r="N26" s="23">
        <f t="shared" si="0"/>
        <v>0</v>
      </c>
      <c r="P26" s="23" t="s">
        <v>38</v>
      </c>
      <c r="Q26" s="23">
        <f t="shared" si="2"/>
        <v>0</v>
      </c>
    </row>
    <row r="27" spans="1:17" x14ac:dyDescent="0.2">
      <c r="A27" s="5"/>
      <c r="B27" s="5"/>
      <c r="C27" s="5"/>
      <c r="D27" s="6"/>
      <c r="E27" s="6"/>
      <c r="F27" s="7"/>
      <c r="G27" s="8"/>
      <c r="H27" s="6"/>
      <c r="I27" s="6"/>
      <c r="J27" s="8"/>
      <c r="K27" s="2" t="str">
        <f t="shared" si="1"/>
        <v/>
      </c>
      <c r="L27" s="28">
        <f>IF(ISNA(VLOOKUP($B27,'(1) Beginning Balances'!$A:$D,3,FALSE)),0,$J27*VLOOKUP($B27,'(1) Beginning Balances'!$A:$D,3,FALSE))</f>
        <v>0</v>
      </c>
      <c r="M27" s="28">
        <f>IF(ISNA(VLOOKUP($B27,'(1) Beginning Balances'!$A:$D,4,FALSE)),0,$J27*VLOOKUP($B27,'(1) Beginning Balances'!$A:$D,4,FALSE))</f>
        <v>0</v>
      </c>
      <c r="N27" s="23">
        <f t="shared" si="0"/>
        <v>0</v>
      </c>
      <c r="P27" s="23" t="s">
        <v>39</v>
      </c>
      <c r="Q27" s="23">
        <f t="shared" si="2"/>
        <v>0</v>
      </c>
    </row>
    <row r="28" spans="1:17" x14ac:dyDescent="0.2">
      <c r="A28" s="5"/>
      <c r="B28" s="5"/>
      <c r="C28" s="5"/>
      <c r="D28" s="6"/>
      <c r="E28" s="6"/>
      <c r="F28" s="7"/>
      <c r="G28" s="8"/>
      <c r="H28" s="6"/>
      <c r="I28" s="6"/>
      <c r="J28" s="8"/>
      <c r="K28" s="2" t="str">
        <f t="shared" si="1"/>
        <v/>
      </c>
      <c r="L28" s="28">
        <f>IF(ISNA(VLOOKUP($B28,'(1) Beginning Balances'!$A:$D,3,FALSE)),0,$J28*VLOOKUP($B28,'(1) Beginning Balances'!$A:$D,3,FALSE))</f>
        <v>0</v>
      </c>
      <c r="M28" s="28">
        <f>IF(ISNA(VLOOKUP($B28,'(1) Beginning Balances'!$A:$D,4,FALSE)),0,$J28*VLOOKUP($B28,'(1) Beginning Balances'!$A:$D,4,FALSE))</f>
        <v>0</v>
      </c>
      <c r="N28" s="23">
        <f t="shared" si="0"/>
        <v>0</v>
      </c>
      <c r="P28" s="23" t="s">
        <v>40</v>
      </c>
      <c r="Q28" s="23">
        <f t="shared" si="2"/>
        <v>0</v>
      </c>
    </row>
    <row r="29" spans="1:17" x14ac:dyDescent="0.2">
      <c r="A29" s="5"/>
      <c r="B29" s="5"/>
      <c r="C29" s="5"/>
      <c r="D29" s="6"/>
      <c r="E29" s="6"/>
      <c r="F29" s="7"/>
      <c r="G29" s="8"/>
      <c r="H29" s="6"/>
      <c r="I29" s="6"/>
      <c r="J29" s="8"/>
      <c r="K29" s="2" t="str">
        <f t="shared" si="1"/>
        <v/>
      </c>
      <c r="L29" s="28">
        <f>IF(ISNA(VLOOKUP($B29,'(1) Beginning Balances'!$A:$D,3,FALSE)),0,$J29*VLOOKUP($B29,'(1) Beginning Balances'!$A:$D,3,FALSE))</f>
        <v>0</v>
      </c>
      <c r="M29" s="28">
        <f>IF(ISNA(VLOOKUP($B29,'(1) Beginning Balances'!$A:$D,4,FALSE)),0,$J29*VLOOKUP($B29,'(1) Beginning Balances'!$A:$D,4,FALSE))</f>
        <v>0</v>
      </c>
      <c r="N29" s="23">
        <f t="shared" si="0"/>
        <v>0</v>
      </c>
      <c r="P29" s="23" t="s">
        <v>41</v>
      </c>
      <c r="Q29" s="23">
        <f t="shared" si="2"/>
        <v>0</v>
      </c>
    </row>
    <row r="30" spans="1:17" x14ac:dyDescent="0.2">
      <c r="A30" s="5"/>
      <c r="B30" s="5"/>
      <c r="C30" s="5"/>
      <c r="D30" s="6"/>
      <c r="E30" s="6"/>
      <c r="F30" s="7"/>
      <c r="G30" s="8"/>
      <c r="H30" s="6"/>
      <c r="I30" s="6"/>
      <c r="J30" s="8"/>
      <c r="K30" s="2" t="str">
        <f t="shared" si="1"/>
        <v/>
      </c>
      <c r="L30" s="28">
        <f>IF(ISNA(VLOOKUP($B30,'(1) Beginning Balances'!$A:$D,3,FALSE)),0,$J30*VLOOKUP($B30,'(1) Beginning Balances'!$A:$D,3,FALSE))</f>
        <v>0</v>
      </c>
      <c r="M30" s="28">
        <f>IF(ISNA(VLOOKUP($B30,'(1) Beginning Balances'!$A:$D,4,FALSE)),0,$J30*VLOOKUP($B30,'(1) Beginning Balances'!$A:$D,4,FALSE))</f>
        <v>0</v>
      </c>
      <c r="N30" s="23">
        <f t="shared" si="0"/>
        <v>0</v>
      </c>
      <c r="P30" s="23" t="s">
        <v>56</v>
      </c>
      <c r="Q30" s="23">
        <f t="shared" si="2"/>
        <v>0</v>
      </c>
    </row>
    <row r="31" spans="1:17" x14ac:dyDescent="0.2">
      <c r="A31" s="5"/>
      <c r="B31" s="5"/>
      <c r="C31" s="5"/>
      <c r="D31" s="6"/>
      <c r="E31" s="6"/>
      <c r="F31" s="7"/>
      <c r="G31" s="8"/>
      <c r="H31" s="6"/>
      <c r="I31" s="6"/>
      <c r="J31" s="8"/>
      <c r="K31" s="2" t="str">
        <f t="shared" si="1"/>
        <v/>
      </c>
      <c r="L31" s="28">
        <f>IF(ISNA(VLOOKUP($B31,'(1) Beginning Balances'!$A:$D,3,FALSE)),0,$J31*VLOOKUP($B31,'(1) Beginning Balances'!$A:$D,3,FALSE))</f>
        <v>0</v>
      </c>
      <c r="M31" s="28">
        <f>IF(ISNA(VLOOKUP($B31,'(1) Beginning Balances'!$A:$D,4,FALSE)),0,$J31*VLOOKUP($B31,'(1) Beginning Balances'!$A:$D,4,FALSE))</f>
        <v>0</v>
      </c>
      <c r="N31" s="23">
        <f t="shared" si="0"/>
        <v>0</v>
      </c>
      <c r="P31" s="23" t="s">
        <v>57</v>
      </c>
      <c r="Q31" s="23">
        <f t="shared" si="2"/>
        <v>0</v>
      </c>
    </row>
    <row r="32" spans="1:17" x14ac:dyDescent="0.2">
      <c r="A32" s="5"/>
      <c r="B32" s="5"/>
      <c r="C32" s="5"/>
      <c r="D32" s="6"/>
      <c r="E32" s="6"/>
      <c r="F32" s="7"/>
      <c r="G32" s="8"/>
      <c r="H32" s="6"/>
      <c r="I32" s="6"/>
      <c r="J32" s="8"/>
      <c r="K32" s="2" t="str">
        <f t="shared" si="1"/>
        <v/>
      </c>
      <c r="L32" s="28">
        <f>IF(ISNA(VLOOKUP($B32,'(1) Beginning Balances'!$A:$D,3,FALSE)),0,$J32*VLOOKUP($B32,'(1) Beginning Balances'!$A:$D,3,FALSE))</f>
        <v>0</v>
      </c>
      <c r="M32" s="28">
        <f>IF(ISNA(VLOOKUP($B32,'(1) Beginning Balances'!$A:$D,4,FALSE)),0,$J32*VLOOKUP($B32,'(1) Beginning Balances'!$A:$D,4,FALSE))</f>
        <v>0</v>
      </c>
      <c r="N32" s="23">
        <f t="shared" si="0"/>
        <v>0</v>
      </c>
      <c r="P32" s="23" t="s">
        <v>58</v>
      </c>
      <c r="Q32" s="23">
        <f t="shared" si="2"/>
        <v>0</v>
      </c>
    </row>
    <row r="33" spans="1:17" x14ac:dyDescent="0.2">
      <c r="A33" s="5"/>
      <c r="B33" s="5"/>
      <c r="C33" s="5"/>
      <c r="D33" s="6"/>
      <c r="E33" s="6"/>
      <c r="F33" s="7"/>
      <c r="G33" s="8"/>
      <c r="H33" s="6"/>
      <c r="I33" s="6"/>
      <c r="J33" s="8"/>
      <c r="K33" s="2" t="str">
        <f t="shared" si="1"/>
        <v/>
      </c>
      <c r="L33" s="28">
        <f>IF(ISNA(VLOOKUP($B33,'(1) Beginning Balances'!$A:$D,3,FALSE)),0,$J33*VLOOKUP($B33,'(1) Beginning Balances'!$A:$D,3,FALSE))</f>
        <v>0</v>
      </c>
      <c r="M33" s="28">
        <f>IF(ISNA(VLOOKUP($B33,'(1) Beginning Balances'!$A:$D,4,FALSE)),0,$J33*VLOOKUP($B33,'(1) Beginning Balances'!$A:$D,4,FALSE))</f>
        <v>0</v>
      </c>
      <c r="N33" s="23">
        <f t="shared" si="0"/>
        <v>0</v>
      </c>
      <c r="P33" s="23" t="s">
        <v>59</v>
      </c>
      <c r="Q33" s="23">
        <f t="shared" si="2"/>
        <v>0</v>
      </c>
    </row>
    <row r="34" spans="1:17" x14ac:dyDescent="0.2">
      <c r="A34" s="5"/>
      <c r="B34" s="5"/>
      <c r="C34" s="5"/>
      <c r="D34" s="6"/>
      <c r="E34" s="6"/>
      <c r="F34" s="7"/>
      <c r="G34" s="8"/>
      <c r="H34" s="6"/>
      <c r="I34" s="6"/>
      <c r="J34" s="8"/>
      <c r="K34" s="2" t="str">
        <f t="shared" si="1"/>
        <v/>
      </c>
      <c r="L34" s="28">
        <f>IF(ISNA(VLOOKUP($B34,'(1) Beginning Balances'!$A:$D,3,FALSE)),0,$J34*VLOOKUP($B34,'(1) Beginning Balances'!$A:$D,3,FALSE))</f>
        <v>0</v>
      </c>
      <c r="M34" s="28">
        <f>IF(ISNA(VLOOKUP($B34,'(1) Beginning Balances'!$A:$D,4,FALSE)),0,$J34*VLOOKUP($B34,'(1) Beginning Balances'!$A:$D,4,FALSE))</f>
        <v>0</v>
      </c>
      <c r="N34" s="23">
        <f t="shared" si="0"/>
        <v>0</v>
      </c>
      <c r="P34" s="23" t="s">
        <v>60</v>
      </c>
      <c r="Q34" s="23">
        <f t="shared" si="2"/>
        <v>0</v>
      </c>
    </row>
    <row r="35" spans="1:17" x14ac:dyDescent="0.2">
      <c r="A35" s="5"/>
      <c r="B35" s="5"/>
      <c r="C35" s="5"/>
      <c r="D35" s="6"/>
      <c r="E35" s="6"/>
      <c r="F35" s="7"/>
      <c r="G35" s="8"/>
      <c r="H35" s="6"/>
      <c r="I35" s="6"/>
      <c r="J35" s="8"/>
      <c r="K35" s="2" t="str">
        <f t="shared" si="1"/>
        <v/>
      </c>
      <c r="L35" s="28">
        <f>IF(ISNA(VLOOKUP($B35,'(1) Beginning Balances'!$A:$D,3,FALSE)),0,$J35*VLOOKUP($B35,'(1) Beginning Balances'!$A:$D,3,FALSE))</f>
        <v>0</v>
      </c>
      <c r="M35" s="28">
        <f>IF(ISNA(VLOOKUP($B35,'(1) Beginning Balances'!$A:$D,4,FALSE)),0,$J35*VLOOKUP($B35,'(1) Beginning Balances'!$A:$D,4,FALSE))</f>
        <v>0</v>
      </c>
      <c r="N35" s="23">
        <f t="shared" si="0"/>
        <v>0</v>
      </c>
      <c r="P35" s="23" t="s">
        <v>61</v>
      </c>
      <c r="Q35" s="23">
        <f t="shared" si="2"/>
        <v>0</v>
      </c>
    </row>
    <row r="36" spans="1:17" x14ac:dyDescent="0.2">
      <c r="A36" s="5"/>
      <c r="B36" s="5"/>
      <c r="C36" s="5"/>
      <c r="D36" s="6"/>
      <c r="E36" s="6"/>
      <c r="F36" s="7"/>
      <c r="G36" s="8"/>
      <c r="H36" s="6"/>
      <c r="I36" s="6"/>
      <c r="J36" s="8"/>
      <c r="K36" s="2" t="str">
        <f t="shared" si="1"/>
        <v/>
      </c>
      <c r="L36" s="28">
        <f>IF(ISNA(VLOOKUP($B36,'(1) Beginning Balances'!$A:$D,3,FALSE)),0,$J36*VLOOKUP($B36,'(1) Beginning Balances'!$A:$D,3,FALSE))</f>
        <v>0</v>
      </c>
      <c r="M36" s="28">
        <f>IF(ISNA(VLOOKUP($B36,'(1) Beginning Balances'!$A:$D,4,FALSE)),0,$J36*VLOOKUP($B36,'(1) Beginning Balances'!$A:$D,4,FALSE))</f>
        <v>0</v>
      </c>
      <c r="N36" s="23">
        <f t="shared" si="0"/>
        <v>0</v>
      </c>
      <c r="P36" s="23" t="s">
        <v>62</v>
      </c>
      <c r="Q36" s="23">
        <f t="shared" si="2"/>
        <v>0</v>
      </c>
    </row>
    <row r="37" spans="1:17" x14ac:dyDescent="0.2">
      <c r="A37" s="5"/>
      <c r="B37" s="5"/>
      <c r="C37" s="5"/>
      <c r="D37" s="6"/>
      <c r="E37" s="6"/>
      <c r="F37" s="7"/>
      <c r="G37" s="8"/>
      <c r="H37" s="6"/>
      <c r="I37" s="6"/>
      <c r="J37" s="8"/>
      <c r="K37" s="2" t="str">
        <f t="shared" si="1"/>
        <v/>
      </c>
      <c r="L37" s="28">
        <f>IF(ISNA(VLOOKUP($B37,'(1) Beginning Balances'!$A:$D,3,FALSE)),0,$J37*VLOOKUP($B37,'(1) Beginning Balances'!$A:$D,3,FALSE))</f>
        <v>0</v>
      </c>
      <c r="M37" s="28">
        <f>IF(ISNA(VLOOKUP($B37,'(1) Beginning Balances'!$A:$D,4,FALSE)),0,$J37*VLOOKUP($B37,'(1) Beginning Balances'!$A:$D,4,FALSE))</f>
        <v>0</v>
      </c>
      <c r="N37" s="23">
        <f t="shared" si="0"/>
        <v>0</v>
      </c>
      <c r="P37" s="23" t="s">
        <v>63</v>
      </c>
      <c r="Q37" s="23">
        <f t="shared" si="2"/>
        <v>0</v>
      </c>
    </row>
    <row r="38" spans="1:17" x14ac:dyDescent="0.2">
      <c r="A38" s="5"/>
      <c r="B38" s="5"/>
      <c r="C38" s="5"/>
      <c r="D38" s="6"/>
      <c r="E38" s="6"/>
      <c r="F38" s="7"/>
      <c r="G38" s="8"/>
      <c r="H38" s="6"/>
      <c r="I38" s="6"/>
      <c r="J38" s="8"/>
      <c r="K38" s="2" t="str">
        <f t="shared" si="1"/>
        <v/>
      </c>
      <c r="L38" s="28">
        <f>IF(ISNA(VLOOKUP($B38,'(1) Beginning Balances'!$A:$D,3,FALSE)),0,$J38*VLOOKUP($B38,'(1) Beginning Balances'!$A:$D,3,FALSE))</f>
        <v>0</v>
      </c>
      <c r="M38" s="28">
        <f>IF(ISNA(VLOOKUP($B38,'(1) Beginning Balances'!$A:$D,4,FALSE)),0,$J38*VLOOKUP($B38,'(1) Beginning Balances'!$A:$D,4,FALSE))</f>
        <v>0</v>
      </c>
      <c r="N38" s="23">
        <f t="shared" ref="N38:N70" si="3">IF(B38="",0,-J38)</f>
        <v>0</v>
      </c>
      <c r="P38" s="23" t="s">
        <v>64</v>
      </c>
      <c r="Q38" s="23">
        <f t="shared" si="2"/>
        <v>0</v>
      </c>
    </row>
    <row r="39" spans="1:17" x14ac:dyDescent="0.2">
      <c r="A39" s="5"/>
      <c r="B39" s="5"/>
      <c r="C39" s="5"/>
      <c r="D39" s="6"/>
      <c r="E39" s="6"/>
      <c r="F39" s="7"/>
      <c r="G39" s="8"/>
      <c r="H39" s="6"/>
      <c r="I39" s="6"/>
      <c r="J39" s="8"/>
      <c r="K39" s="2" t="str">
        <f t="shared" si="1"/>
        <v/>
      </c>
      <c r="L39" s="28">
        <f>IF(ISNA(VLOOKUP($B39,'(1) Beginning Balances'!$A:$D,3,FALSE)),0,$J39*VLOOKUP($B39,'(1) Beginning Balances'!$A:$D,3,FALSE))</f>
        <v>0</v>
      </c>
      <c r="M39" s="28">
        <f>IF(ISNA(VLOOKUP($B39,'(1) Beginning Balances'!$A:$D,4,FALSE)),0,$J39*VLOOKUP($B39,'(1) Beginning Balances'!$A:$D,4,FALSE))</f>
        <v>0</v>
      </c>
      <c r="N39" s="23">
        <f t="shared" si="3"/>
        <v>0</v>
      </c>
      <c r="P39" s="23" t="s">
        <v>65</v>
      </c>
      <c r="Q39" s="23">
        <f t="shared" si="2"/>
        <v>0</v>
      </c>
    </row>
    <row r="40" spans="1:17" x14ac:dyDescent="0.2">
      <c r="A40" s="5"/>
      <c r="B40" s="5"/>
      <c r="C40" s="5"/>
      <c r="D40" s="6"/>
      <c r="E40" s="6"/>
      <c r="F40" s="7"/>
      <c r="G40" s="8"/>
      <c r="H40" s="6"/>
      <c r="I40" s="6"/>
      <c r="J40" s="8"/>
      <c r="K40" s="2" t="str">
        <f t="shared" si="1"/>
        <v/>
      </c>
      <c r="L40" s="28">
        <f>IF(ISNA(VLOOKUP($B40,'(1) Beginning Balances'!$A:$D,3,FALSE)),0,$J40*VLOOKUP($B40,'(1) Beginning Balances'!$A:$D,3,FALSE))</f>
        <v>0</v>
      </c>
      <c r="M40" s="28">
        <f>IF(ISNA(VLOOKUP($B40,'(1) Beginning Balances'!$A:$D,4,FALSE)),0,$J40*VLOOKUP($B40,'(1) Beginning Balances'!$A:$D,4,FALSE))</f>
        <v>0</v>
      </c>
      <c r="N40" s="23">
        <f t="shared" si="3"/>
        <v>0</v>
      </c>
      <c r="P40" s="23" t="s">
        <v>66</v>
      </c>
      <c r="Q40" s="23">
        <f t="shared" si="2"/>
        <v>0</v>
      </c>
    </row>
    <row r="41" spans="1:17" x14ac:dyDescent="0.2">
      <c r="A41" s="5"/>
      <c r="B41" s="5"/>
      <c r="C41" s="5"/>
      <c r="D41" s="6"/>
      <c r="E41" s="6"/>
      <c r="F41" s="7"/>
      <c r="G41" s="8"/>
      <c r="H41" s="6"/>
      <c r="I41" s="6"/>
      <c r="J41" s="8"/>
      <c r="K41" s="2" t="str">
        <f t="shared" si="1"/>
        <v/>
      </c>
      <c r="L41" s="28">
        <f>IF(ISNA(VLOOKUP($B41,'(1) Beginning Balances'!$A:$D,3,FALSE)),0,$J41*VLOOKUP($B41,'(1) Beginning Balances'!$A:$D,3,FALSE))</f>
        <v>0</v>
      </c>
      <c r="M41" s="28">
        <f>IF(ISNA(VLOOKUP($B41,'(1) Beginning Balances'!$A:$D,4,FALSE)),0,$J41*VLOOKUP($B41,'(1) Beginning Balances'!$A:$D,4,FALSE))</f>
        <v>0</v>
      </c>
      <c r="N41" s="23">
        <f t="shared" si="3"/>
        <v>0</v>
      </c>
      <c r="P41" s="23" t="s">
        <v>67</v>
      </c>
      <c r="Q41" s="23">
        <f t="shared" si="2"/>
        <v>0</v>
      </c>
    </row>
    <row r="42" spans="1:17" x14ac:dyDescent="0.2">
      <c r="A42" s="5"/>
      <c r="B42" s="5"/>
      <c r="C42" s="5"/>
      <c r="D42" s="6"/>
      <c r="E42" s="6"/>
      <c r="F42" s="7"/>
      <c r="G42" s="8"/>
      <c r="H42" s="6"/>
      <c r="I42" s="6"/>
      <c r="J42" s="8"/>
      <c r="K42" s="2" t="str">
        <f t="shared" si="1"/>
        <v/>
      </c>
      <c r="L42" s="28">
        <f>IF(ISNA(VLOOKUP($B42,'(1) Beginning Balances'!$A:$D,3,FALSE)),0,$J42*VLOOKUP($B42,'(1) Beginning Balances'!$A:$D,3,FALSE))</f>
        <v>0</v>
      </c>
      <c r="M42" s="28">
        <f>IF(ISNA(VLOOKUP($B42,'(1) Beginning Balances'!$A:$D,4,FALSE)),0,$J42*VLOOKUP($B42,'(1) Beginning Balances'!$A:$D,4,FALSE))</f>
        <v>0</v>
      </c>
      <c r="N42" s="23">
        <f t="shared" si="3"/>
        <v>0</v>
      </c>
      <c r="P42" s="23" t="s">
        <v>68</v>
      </c>
      <c r="Q42" s="23">
        <f t="shared" si="2"/>
        <v>0</v>
      </c>
    </row>
    <row r="43" spans="1:17" x14ac:dyDescent="0.2">
      <c r="A43" s="5"/>
      <c r="B43" s="5"/>
      <c r="C43" s="5"/>
      <c r="D43" s="6"/>
      <c r="E43" s="6"/>
      <c r="F43" s="7"/>
      <c r="G43" s="8"/>
      <c r="H43" s="6"/>
      <c r="I43" s="6"/>
      <c r="J43" s="8"/>
      <c r="K43" s="2" t="str">
        <f t="shared" si="1"/>
        <v/>
      </c>
      <c r="L43" s="28">
        <f>IF(ISNA(VLOOKUP($B43,'(1) Beginning Balances'!$A:$D,3,FALSE)),0,$J43*VLOOKUP($B43,'(1) Beginning Balances'!$A:$D,3,FALSE))</f>
        <v>0</v>
      </c>
      <c r="M43" s="28">
        <f>IF(ISNA(VLOOKUP($B43,'(1) Beginning Balances'!$A:$D,4,FALSE)),0,$J43*VLOOKUP($B43,'(1) Beginning Balances'!$A:$D,4,FALSE))</f>
        <v>0</v>
      </c>
      <c r="N43" s="23">
        <f t="shared" si="3"/>
        <v>0</v>
      </c>
      <c r="P43" s="23" t="s">
        <v>69</v>
      </c>
      <c r="Q43" s="23">
        <f t="shared" si="2"/>
        <v>0</v>
      </c>
    </row>
    <row r="44" spans="1:17" x14ac:dyDescent="0.2">
      <c r="A44" s="5"/>
      <c r="B44" s="5"/>
      <c r="C44" s="5"/>
      <c r="D44" s="6"/>
      <c r="E44" s="6"/>
      <c r="F44" s="7"/>
      <c r="G44" s="8"/>
      <c r="H44" s="6"/>
      <c r="I44" s="6"/>
      <c r="J44" s="8"/>
      <c r="K44" s="2" t="str">
        <f t="shared" si="1"/>
        <v/>
      </c>
      <c r="L44" s="28">
        <f>IF(ISNA(VLOOKUP($B44,'(1) Beginning Balances'!$A:$D,3,FALSE)),0,$J44*VLOOKUP($B44,'(1) Beginning Balances'!$A:$D,3,FALSE))</f>
        <v>0</v>
      </c>
      <c r="M44" s="28">
        <f>IF(ISNA(VLOOKUP($B44,'(1) Beginning Balances'!$A:$D,4,FALSE)),0,$J44*VLOOKUP($B44,'(1) Beginning Balances'!$A:$D,4,FALSE))</f>
        <v>0</v>
      </c>
      <c r="N44" s="23">
        <f t="shared" si="3"/>
        <v>0</v>
      </c>
      <c r="P44" s="23" t="s">
        <v>70</v>
      </c>
      <c r="Q44" s="23">
        <f t="shared" si="2"/>
        <v>0</v>
      </c>
    </row>
    <row r="45" spans="1:17" x14ac:dyDescent="0.2">
      <c r="A45" s="5"/>
      <c r="B45" s="5"/>
      <c r="C45" s="5"/>
      <c r="D45" s="6"/>
      <c r="E45" s="6"/>
      <c r="F45" s="7"/>
      <c r="G45" s="8"/>
      <c r="H45" s="6"/>
      <c r="I45" s="6"/>
      <c r="J45" s="8"/>
      <c r="K45" s="2" t="str">
        <f t="shared" si="1"/>
        <v/>
      </c>
      <c r="L45" s="28">
        <f>IF(ISNA(VLOOKUP($B45,'(1) Beginning Balances'!$A:$D,3,FALSE)),0,$J45*VLOOKUP($B45,'(1) Beginning Balances'!$A:$D,3,FALSE))</f>
        <v>0</v>
      </c>
      <c r="M45" s="28">
        <f>IF(ISNA(VLOOKUP($B45,'(1) Beginning Balances'!$A:$D,4,FALSE)),0,$J45*VLOOKUP($B45,'(1) Beginning Balances'!$A:$D,4,FALSE))</f>
        <v>0</v>
      </c>
      <c r="N45" s="23">
        <f t="shared" si="3"/>
        <v>0</v>
      </c>
      <c r="P45" s="23" t="s">
        <v>71</v>
      </c>
      <c r="Q45" s="23">
        <f t="shared" si="2"/>
        <v>-1</v>
      </c>
    </row>
    <row r="46" spans="1:17" x14ac:dyDescent="0.2">
      <c r="A46" s="5"/>
      <c r="B46" s="5"/>
      <c r="C46" s="5"/>
      <c r="D46" s="6"/>
      <c r="E46" s="6"/>
      <c r="F46" s="7"/>
      <c r="G46" s="8"/>
      <c r="H46" s="6"/>
      <c r="I46" s="6"/>
      <c r="J46" s="8"/>
      <c r="K46" s="2" t="str">
        <f t="shared" si="1"/>
        <v/>
      </c>
      <c r="L46" s="28">
        <f>IF(ISNA(VLOOKUP($B46,'(1) Beginning Balances'!$A:$D,3,FALSE)),0,$J46*VLOOKUP($B46,'(1) Beginning Balances'!$A:$D,3,FALSE))</f>
        <v>0</v>
      </c>
      <c r="M46" s="28">
        <f>IF(ISNA(VLOOKUP($B46,'(1) Beginning Balances'!$A:$D,4,FALSE)),0,$J46*VLOOKUP($B46,'(1) Beginning Balances'!$A:$D,4,FALSE))</f>
        <v>0</v>
      </c>
      <c r="N46" s="23">
        <f t="shared" si="3"/>
        <v>0</v>
      </c>
      <c r="P46" s="23" t="s">
        <v>72</v>
      </c>
      <c r="Q46" s="23">
        <f t="shared" si="2"/>
        <v>0</v>
      </c>
    </row>
    <row r="47" spans="1:17" x14ac:dyDescent="0.2">
      <c r="A47" s="5"/>
      <c r="B47" s="5"/>
      <c r="C47" s="5"/>
      <c r="D47" s="6"/>
      <c r="E47" s="6"/>
      <c r="F47" s="7"/>
      <c r="G47" s="8"/>
      <c r="H47" s="6"/>
      <c r="I47" s="6"/>
      <c r="J47" s="8"/>
      <c r="K47" s="2" t="str">
        <f t="shared" si="1"/>
        <v/>
      </c>
      <c r="L47" s="28">
        <f>IF(ISNA(VLOOKUP($B47,'(1) Beginning Balances'!$A:$D,3,FALSE)),0,$J47*VLOOKUP($B47,'(1) Beginning Balances'!$A:$D,3,FALSE))</f>
        <v>0</v>
      </c>
      <c r="M47" s="28">
        <f>IF(ISNA(VLOOKUP($B47,'(1) Beginning Balances'!$A:$D,4,FALSE)),0,$J47*VLOOKUP($B47,'(1) Beginning Balances'!$A:$D,4,FALSE))</f>
        <v>0</v>
      </c>
      <c r="N47" s="23">
        <f t="shared" si="3"/>
        <v>0</v>
      </c>
      <c r="P47" s="23" t="s">
        <v>73</v>
      </c>
      <c r="Q47" s="23">
        <f t="shared" si="2"/>
        <v>0</v>
      </c>
    </row>
    <row r="48" spans="1:17" x14ac:dyDescent="0.2">
      <c r="A48" s="5"/>
      <c r="B48" s="5"/>
      <c r="C48" s="5"/>
      <c r="D48" s="6"/>
      <c r="E48" s="6"/>
      <c r="F48" s="7"/>
      <c r="G48" s="8"/>
      <c r="H48" s="6"/>
      <c r="I48" s="6"/>
      <c r="J48" s="8"/>
      <c r="K48" s="2" t="str">
        <f t="shared" si="1"/>
        <v/>
      </c>
      <c r="L48" s="28">
        <f>IF(ISNA(VLOOKUP($B48,'(1) Beginning Balances'!$A:$D,3,FALSE)),0,$J48*VLOOKUP($B48,'(1) Beginning Balances'!$A:$D,3,FALSE))</f>
        <v>0</v>
      </c>
      <c r="M48" s="28">
        <f>IF(ISNA(VLOOKUP($B48,'(1) Beginning Balances'!$A:$D,4,FALSE)),0,$J48*VLOOKUP($B48,'(1) Beginning Balances'!$A:$D,4,FALSE))</f>
        <v>0</v>
      </c>
      <c r="N48" s="23">
        <f t="shared" si="3"/>
        <v>0</v>
      </c>
      <c r="P48" s="23" t="s">
        <v>74</v>
      </c>
      <c r="Q48" s="23">
        <f t="shared" si="2"/>
        <v>0</v>
      </c>
    </row>
    <row r="49" spans="1:17" x14ac:dyDescent="0.2">
      <c r="A49" s="5"/>
      <c r="B49" s="5"/>
      <c r="C49" s="5"/>
      <c r="D49" s="6"/>
      <c r="E49" s="6"/>
      <c r="F49" s="7"/>
      <c r="G49" s="8"/>
      <c r="H49" s="6"/>
      <c r="I49" s="6"/>
      <c r="J49" s="8"/>
      <c r="K49" s="2" t="str">
        <f t="shared" si="1"/>
        <v/>
      </c>
      <c r="L49" s="28">
        <f>IF(ISNA(VLOOKUP($B49,'(1) Beginning Balances'!$A:$D,3,FALSE)),0,$J49*VLOOKUP($B49,'(1) Beginning Balances'!$A:$D,3,FALSE))</f>
        <v>0</v>
      </c>
      <c r="M49" s="28">
        <f>IF(ISNA(VLOOKUP($B49,'(1) Beginning Balances'!$A:$D,4,FALSE)),0,$J49*VLOOKUP($B49,'(1) Beginning Balances'!$A:$D,4,FALSE))</f>
        <v>0</v>
      </c>
      <c r="N49" s="23">
        <f t="shared" si="3"/>
        <v>0</v>
      </c>
      <c r="P49" s="23" t="s">
        <v>75</v>
      </c>
      <c r="Q49" s="23">
        <f t="shared" si="2"/>
        <v>0</v>
      </c>
    </row>
    <row r="50" spans="1:17" x14ac:dyDescent="0.2">
      <c r="A50" s="5"/>
      <c r="B50" s="5"/>
      <c r="C50" s="5"/>
      <c r="D50" s="6"/>
      <c r="E50" s="6"/>
      <c r="F50" s="7"/>
      <c r="G50" s="8"/>
      <c r="H50" s="6"/>
      <c r="I50" s="6"/>
      <c r="J50" s="8"/>
      <c r="K50" s="2" t="str">
        <f t="shared" si="1"/>
        <v/>
      </c>
      <c r="L50" s="28">
        <f>IF(ISNA(VLOOKUP($B50,'(1) Beginning Balances'!$A:$D,3,FALSE)),0,$J50*VLOOKUP($B50,'(1) Beginning Balances'!$A:$D,3,FALSE))</f>
        <v>0</v>
      </c>
      <c r="M50" s="28">
        <f>IF(ISNA(VLOOKUP($B50,'(1) Beginning Balances'!$A:$D,4,FALSE)),0,$J50*VLOOKUP($B50,'(1) Beginning Balances'!$A:$D,4,FALSE))</f>
        <v>0</v>
      </c>
      <c r="N50" s="23">
        <f t="shared" si="3"/>
        <v>0</v>
      </c>
      <c r="P50" s="23" t="s">
        <v>76</v>
      </c>
      <c r="Q50" s="23">
        <f t="shared" si="2"/>
        <v>0</v>
      </c>
    </row>
    <row r="51" spans="1:17" x14ac:dyDescent="0.2">
      <c r="A51" s="5"/>
      <c r="B51" s="5"/>
      <c r="C51" s="5"/>
      <c r="D51" s="6"/>
      <c r="E51" s="6"/>
      <c r="F51" s="7"/>
      <c r="G51" s="8"/>
      <c r="H51" s="6"/>
      <c r="I51" s="6"/>
      <c r="J51" s="8"/>
      <c r="K51" s="2" t="str">
        <f t="shared" si="1"/>
        <v/>
      </c>
      <c r="L51" s="28">
        <f>IF(ISNA(VLOOKUP($B51,'(1) Beginning Balances'!$A:$D,3,FALSE)),0,$J51*VLOOKUP($B51,'(1) Beginning Balances'!$A:$D,3,FALSE))</f>
        <v>0</v>
      </c>
      <c r="M51" s="28">
        <f>IF(ISNA(VLOOKUP($B51,'(1) Beginning Balances'!$A:$D,4,FALSE)),0,$J51*VLOOKUP($B51,'(1) Beginning Balances'!$A:$D,4,FALSE))</f>
        <v>0</v>
      </c>
      <c r="N51" s="23">
        <f t="shared" si="3"/>
        <v>0</v>
      </c>
      <c r="P51" s="23" t="s">
        <v>77</v>
      </c>
      <c r="Q51" s="23">
        <f t="shared" si="2"/>
        <v>0</v>
      </c>
    </row>
    <row r="52" spans="1:17" x14ac:dyDescent="0.2">
      <c r="A52" s="5"/>
      <c r="B52" s="5"/>
      <c r="C52" s="5"/>
      <c r="D52" s="6"/>
      <c r="E52" s="6"/>
      <c r="F52" s="7"/>
      <c r="G52" s="8"/>
      <c r="H52" s="6"/>
      <c r="I52" s="6"/>
      <c r="J52" s="8"/>
      <c r="K52" s="2" t="str">
        <f t="shared" si="1"/>
        <v/>
      </c>
      <c r="L52" s="28">
        <f>IF(ISNA(VLOOKUP($B52,'(1) Beginning Balances'!$A:$D,3,FALSE)),0,$J52*VLOOKUP($B52,'(1) Beginning Balances'!$A:$D,3,FALSE))</f>
        <v>0</v>
      </c>
      <c r="M52" s="28">
        <f>IF(ISNA(VLOOKUP($B52,'(1) Beginning Balances'!$A:$D,4,FALSE)),0,$J52*VLOOKUP($B52,'(1) Beginning Balances'!$A:$D,4,FALSE))</f>
        <v>0</v>
      </c>
      <c r="N52" s="23">
        <f t="shared" si="3"/>
        <v>0</v>
      </c>
      <c r="P52" s="23" t="s">
        <v>78</v>
      </c>
      <c r="Q52" s="23">
        <f t="shared" si="2"/>
        <v>0</v>
      </c>
    </row>
    <row r="53" spans="1:17" x14ac:dyDescent="0.2">
      <c r="A53" s="5"/>
      <c r="B53" s="5"/>
      <c r="C53" s="5"/>
      <c r="D53" s="6"/>
      <c r="E53" s="6"/>
      <c r="F53" s="7"/>
      <c r="G53" s="8"/>
      <c r="H53" s="6"/>
      <c r="I53" s="6"/>
      <c r="J53" s="8"/>
      <c r="K53" s="2" t="str">
        <f t="shared" si="1"/>
        <v/>
      </c>
      <c r="L53" s="28">
        <f>IF(ISNA(VLOOKUP($B53,'(1) Beginning Balances'!$A:$D,3,FALSE)),0,$J53*VLOOKUP($B53,'(1) Beginning Balances'!$A:$D,3,FALSE))</f>
        <v>0</v>
      </c>
      <c r="M53" s="28">
        <f>IF(ISNA(VLOOKUP($B53,'(1) Beginning Balances'!$A:$D,4,FALSE)),0,$J53*VLOOKUP($B53,'(1) Beginning Balances'!$A:$D,4,FALSE))</f>
        <v>0</v>
      </c>
      <c r="N53" s="23">
        <f t="shared" si="3"/>
        <v>0</v>
      </c>
      <c r="P53" s="23" t="s">
        <v>79</v>
      </c>
      <c r="Q53" s="23">
        <f t="shared" si="2"/>
        <v>0</v>
      </c>
    </row>
    <row r="54" spans="1:17" x14ac:dyDescent="0.2">
      <c r="A54" s="5"/>
      <c r="B54" s="5"/>
      <c r="C54" s="5"/>
      <c r="D54" s="6"/>
      <c r="E54" s="6"/>
      <c r="F54" s="7"/>
      <c r="G54" s="8"/>
      <c r="H54" s="6"/>
      <c r="I54" s="6"/>
      <c r="J54" s="8"/>
      <c r="K54" s="2" t="str">
        <f t="shared" si="1"/>
        <v/>
      </c>
      <c r="L54" s="28">
        <f>IF(ISNA(VLOOKUP($B54,'(1) Beginning Balances'!$A:$D,3,FALSE)),0,$J54*VLOOKUP($B54,'(1) Beginning Balances'!$A:$D,3,FALSE))</f>
        <v>0</v>
      </c>
      <c r="M54" s="28">
        <f>IF(ISNA(VLOOKUP($B54,'(1) Beginning Balances'!$A:$D,4,FALSE)),0,$J54*VLOOKUP($B54,'(1) Beginning Balances'!$A:$D,4,FALSE))</f>
        <v>0</v>
      </c>
      <c r="N54" s="23">
        <f t="shared" si="3"/>
        <v>0</v>
      </c>
      <c r="P54" s="23" t="s">
        <v>80</v>
      </c>
      <c r="Q54" s="23">
        <f t="shared" si="2"/>
        <v>0</v>
      </c>
    </row>
    <row r="55" spans="1:17" x14ac:dyDescent="0.2">
      <c r="A55" s="5"/>
      <c r="B55" s="5"/>
      <c r="C55" s="5"/>
      <c r="D55" s="6"/>
      <c r="E55" s="6"/>
      <c r="F55" s="7"/>
      <c r="G55" s="8"/>
      <c r="H55" s="6"/>
      <c r="I55" s="6"/>
      <c r="J55" s="8"/>
      <c r="K55" s="2" t="str">
        <f t="shared" si="1"/>
        <v/>
      </c>
      <c r="L55" s="28">
        <f>IF(ISNA(VLOOKUP($B55,'(1) Beginning Balances'!$A:$D,3,FALSE)),0,$J55*VLOOKUP($B55,'(1) Beginning Balances'!$A:$D,3,FALSE))</f>
        <v>0</v>
      </c>
      <c r="M55" s="28">
        <f>IF(ISNA(VLOOKUP($B55,'(1) Beginning Balances'!$A:$D,4,FALSE)),0,$J55*VLOOKUP($B55,'(1) Beginning Balances'!$A:$D,4,FALSE))</f>
        <v>0</v>
      </c>
      <c r="N55" s="23">
        <f t="shared" si="3"/>
        <v>0</v>
      </c>
      <c r="P55" s="23" t="s">
        <v>81</v>
      </c>
      <c r="Q55" s="23">
        <f t="shared" si="2"/>
        <v>0</v>
      </c>
    </row>
    <row r="56" spans="1:17" x14ac:dyDescent="0.2">
      <c r="A56" s="5"/>
      <c r="B56" s="5"/>
      <c r="C56" s="5"/>
      <c r="D56" s="6"/>
      <c r="E56" s="6"/>
      <c r="F56" s="7"/>
      <c r="G56" s="8"/>
      <c r="H56" s="6"/>
      <c r="I56" s="6"/>
      <c r="J56" s="8"/>
      <c r="K56" s="2" t="str">
        <f t="shared" si="1"/>
        <v/>
      </c>
      <c r="L56" s="28">
        <f>IF(ISNA(VLOOKUP($B56,'(1) Beginning Balances'!$A:$D,3,FALSE)),0,$J56*VLOOKUP($B56,'(1) Beginning Balances'!$A:$D,3,FALSE))</f>
        <v>0</v>
      </c>
      <c r="M56" s="28">
        <f>IF(ISNA(VLOOKUP($B56,'(1) Beginning Balances'!$A:$D,4,FALSE)),0,$J56*VLOOKUP($B56,'(1) Beginning Balances'!$A:$D,4,FALSE))</f>
        <v>0</v>
      </c>
      <c r="N56" s="23">
        <f t="shared" si="3"/>
        <v>0</v>
      </c>
      <c r="P56" s="23" t="s">
        <v>82</v>
      </c>
      <c r="Q56" s="23">
        <f t="shared" si="2"/>
        <v>0</v>
      </c>
    </row>
    <row r="57" spans="1:17" x14ac:dyDescent="0.2">
      <c r="A57" s="5"/>
      <c r="B57" s="5"/>
      <c r="C57" s="5"/>
      <c r="D57" s="6"/>
      <c r="E57" s="6"/>
      <c r="F57" s="7"/>
      <c r="G57" s="8"/>
      <c r="H57" s="6"/>
      <c r="I57" s="6"/>
      <c r="J57" s="8"/>
      <c r="K57" s="2" t="str">
        <f t="shared" si="1"/>
        <v/>
      </c>
      <c r="L57" s="28">
        <f>IF(ISNA(VLOOKUP($B57,'(1) Beginning Balances'!$A:$D,3,FALSE)),0,$J57*VLOOKUP($B57,'(1) Beginning Balances'!$A:$D,3,FALSE))</f>
        <v>0</v>
      </c>
      <c r="M57" s="28">
        <f>IF(ISNA(VLOOKUP($B57,'(1) Beginning Balances'!$A:$D,4,FALSE)),0,$J57*VLOOKUP($B57,'(1) Beginning Balances'!$A:$D,4,FALSE))</f>
        <v>0</v>
      </c>
      <c r="N57" s="23">
        <f t="shared" si="3"/>
        <v>0</v>
      </c>
      <c r="P57" s="23" t="s">
        <v>83</v>
      </c>
      <c r="Q57" s="23">
        <f t="shared" si="2"/>
        <v>0</v>
      </c>
    </row>
    <row r="58" spans="1:17" x14ac:dyDescent="0.2">
      <c r="A58" s="5"/>
      <c r="B58" s="5"/>
      <c r="C58" s="5"/>
      <c r="D58" s="6"/>
      <c r="E58" s="6"/>
      <c r="F58" s="7"/>
      <c r="G58" s="8"/>
      <c r="H58" s="6"/>
      <c r="I58" s="6"/>
      <c r="J58" s="8"/>
      <c r="K58" s="2" t="str">
        <f t="shared" si="1"/>
        <v/>
      </c>
      <c r="L58" s="28">
        <f>IF(ISNA(VLOOKUP($B58,'(1) Beginning Balances'!$A:$D,3,FALSE)),0,$J58*VLOOKUP($B58,'(1) Beginning Balances'!$A:$D,3,FALSE))</f>
        <v>0</v>
      </c>
      <c r="M58" s="28">
        <f>IF(ISNA(VLOOKUP($B58,'(1) Beginning Balances'!$A:$D,4,FALSE)),0,$J58*VLOOKUP($B58,'(1) Beginning Balances'!$A:$D,4,FALSE))</f>
        <v>0</v>
      </c>
      <c r="N58" s="23">
        <f t="shared" si="3"/>
        <v>0</v>
      </c>
      <c r="P58" s="23" t="s">
        <v>84</v>
      </c>
      <c r="Q58" s="23">
        <f t="shared" si="2"/>
        <v>0</v>
      </c>
    </row>
    <row r="59" spans="1:17" x14ac:dyDescent="0.2">
      <c r="A59" s="5"/>
      <c r="B59" s="5"/>
      <c r="C59" s="5"/>
      <c r="D59" s="6"/>
      <c r="E59" s="6"/>
      <c r="F59" s="7"/>
      <c r="G59" s="8"/>
      <c r="H59" s="6"/>
      <c r="I59" s="6"/>
      <c r="J59" s="8"/>
      <c r="K59" s="2" t="str">
        <f t="shared" si="1"/>
        <v/>
      </c>
      <c r="L59" s="28">
        <f>IF(ISNA(VLOOKUP($B59,'(1) Beginning Balances'!$A:$D,3,FALSE)),0,$J59*VLOOKUP($B59,'(1) Beginning Balances'!$A:$D,3,FALSE))</f>
        <v>0</v>
      </c>
      <c r="M59" s="28">
        <f>IF(ISNA(VLOOKUP($B59,'(1) Beginning Balances'!$A:$D,4,FALSE)),0,$J59*VLOOKUP($B59,'(1) Beginning Balances'!$A:$D,4,FALSE))</f>
        <v>0</v>
      </c>
      <c r="N59" s="23">
        <f t="shared" si="3"/>
        <v>0</v>
      </c>
      <c r="P59" s="23" t="s">
        <v>85</v>
      </c>
      <c r="Q59" s="23">
        <f t="shared" si="2"/>
        <v>0</v>
      </c>
    </row>
    <row r="60" spans="1:17" x14ac:dyDescent="0.2">
      <c r="A60" s="5"/>
      <c r="B60" s="5"/>
      <c r="C60" s="5"/>
      <c r="D60" s="6"/>
      <c r="E60" s="6"/>
      <c r="F60" s="7"/>
      <c r="G60" s="8"/>
      <c r="H60" s="6"/>
      <c r="I60" s="6"/>
      <c r="J60" s="8"/>
      <c r="K60" s="2" t="str">
        <f t="shared" si="1"/>
        <v/>
      </c>
      <c r="L60" s="28">
        <f>IF(ISNA(VLOOKUP($B60,'(1) Beginning Balances'!$A:$D,3,FALSE)),0,$J60*VLOOKUP($B60,'(1) Beginning Balances'!$A:$D,3,FALSE))</f>
        <v>0</v>
      </c>
      <c r="M60" s="28">
        <f>IF(ISNA(VLOOKUP($B60,'(1) Beginning Balances'!$A:$D,4,FALSE)),0,$J60*VLOOKUP($B60,'(1) Beginning Balances'!$A:$D,4,FALSE))</f>
        <v>0</v>
      </c>
      <c r="N60" s="23">
        <f t="shared" si="3"/>
        <v>0</v>
      </c>
      <c r="P60" s="23" t="s">
        <v>86</v>
      </c>
      <c r="Q60" s="23">
        <f t="shared" si="2"/>
        <v>0</v>
      </c>
    </row>
    <row r="61" spans="1:17" x14ac:dyDescent="0.2">
      <c r="A61" s="5"/>
      <c r="B61" s="5"/>
      <c r="C61" s="5"/>
      <c r="D61" s="6"/>
      <c r="E61" s="6"/>
      <c r="F61" s="7"/>
      <c r="G61" s="8"/>
      <c r="H61" s="6"/>
      <c r="I61" s="6"/>
      <c r="J61" s="8"/>
      <c r="K61" s="2" t="str">
        <f t="shared" si="1"/>
        <v/>
      </c>
      <c r="L61" s="28">
        <f>IF(ISNA(VLOOKUP($B61,'(1) Beginning Balances'!$A:$D,3,FALSE)),0,$J61*VLOOKUP($B61,'(1) Beginning Balances'!$A:$D,3,FALSE))</f>
        <v>0</v>
      </c>
      <c r="M61" s="28">
        <f>IF(ISNA(VLOOKUP($B61,'(1) Beginning Balances'!$A:$D,4,FALSE)),0,$J61*VLOOKUP($B61,'(1) Beginning Balances'!$A:$D,4,FALSE))</f>
        <v>0</v>
      </c>
      <c r="N61" s="23">
        <f t="shared" si="3"/>
        <v>0</v>
      </c>
      <c r="P61" s="23" t="s">
        <v>87</v>
      </c>
      <c r="Q61" s="23">
        <f t="shared" si="2"/>
        <v>0</v>
      </c>
    </row>
    <row r="62" spans="1:17" x14ac:dyDescent="0.2">
      <c r="A62" s="5"/>
      <c r="B62" s="5"/>
      <c r="C62" s="5"/>
      <c r="D62" s="6"/>
      <c r="E62" s="6"/>
      <c r="F62" s="7"/>
      <c r="G62" s="8"/>
      <c r="H62" s="6"/>
      <c r="I62" s="6"/>
      <c r="J62" s="8"/>
      <c r="K62" s="2" t="str">
        <f t="shared" si="1"/>
        <v/>
      </c>
      <c r="L62" s="28">
        <f>IF(ISNA(VLOOKUP($B62,'(1) Beginning Balances'!$A:$D,3,FALSE)),0,$J62*VLOOKUP($B62,'(1) Beginning Balances'!$A:$D,3,FALSE))</f>
        <v>0</v>
      </c>
      <c r="M62" s="28">
        <f>IF(ISNA(VLOOKUP($B62,'(1) Beginning Balances'!$A:$D,4,FALSE)),0,$J62*VLOOKUP($B62,'(1) Beginning Balances'!$A:$D,4,FALSE))</f>
        <v>0</v>
      </c>
      <c r="N62" s="23">
        <f t="shared" si="3"/>
        <v>0</v>
      </c>
      <c r="P62" s="23" t="str">
        <f>'(1) Beginning Balances'!A61</f>
        <v>New Test/Product 1</v>
      </c>
      <c r="Q62" s="23">
        <f t="shared" si="2"/>
        <v>0</v>
      </c>
    </row>
    <row r="63" spans="1:17" x14ac:dyDescent="0.2">
      <c r="A63" s="5"/>
      <c r="B63" s="5"/>
      <c r="C63" s="5"/>
      <c r="D63" s="6"/>
      <c r="E63" s="6"/>
      <c r="F63" s="7"/>
      <c r="G63" s="8"/>
      <c r="H63" s="6"/>
      <c r="I63" s="6"/>
      <c r="J63" s="8"/>
      <c r="K63" s="2" t="str">
        <f t="shared" si="1"/>
        <v/>
      </c>
      <c r="L63" s="28">
        <f>IF(ISNA(VLOOKUP($B63,'(1) Beginning Balances'!$A:$D,3,FALSE)),0,$J63*VLOOKUP($B63,'(1) Beginning Balances'!$A:$D,3,FALSE))</f>
        <v>0</v>
      </c>
      <c r="M63" s="28">
        <f>IF(ISNA(VLOOKUP($B63,'(1) Beginning Balances'!$A:$D,4,FALSE)),0,$J63*VLOOKUP($B63,'(1) Beginning Balances'!$A:$D,4,FALSE))</f>
        <v>0</v>
      </c>
      <c r="N63" s="23">
        <f t="shared" si="3"/>
        <v>0</v>
      </c>
      <c r="P63" s="23" t="str">
        <f>'(1) Beginning Balances'!A62</f>
        <v>New Test/Product 2</v>
      </c>
      <c r="Q63" s="23">
        <f t="shared" si="2"/>
        <v>0</v>
      </c>
    </row>
    <row r="64" spans="1:17" x14ac:dyDescent="0.2">
      <c r="A64" s="5"/>
      <c r="B64" s="5"/>
      <c r="C64" s="5"/>
      <c r="D64" s="6"/>
      <c r="E64" s="6"/>
      <c r="F64" s="7"/>
      <c r="G64" s="8"/>
      <c r="H64" s="6"/>
      <c r="I64" s="6"/>
      <c r="J64" s="8"/>
      <c r="K64" s="2" t="str">
        <f t="shared" si="1"/>
        <v/>
      </c>
      <c r="L64" s="28">
        <f>IF(ISNA(VLOOKUP($B64,'(1) Beginning Balances'!$A:$D,3,FALSE)),0,$J64*VLOOKUP($B64,'(1) Beginning Balances'!$A:$D,3,FALSE))</f>
        <v>0</v>
      </c>
      <c r="M64" s="28">
        <f>IF(ISNA(VLOOKUP($B64,'(1) Beginning Balances'!$A:$D,4,FALSE)),0,$J64*VLOOKUP($B64,'(1) Beginning Balances'!$A:$D,4,FALSE))</f>
        <v>0</v>
      </c>
      <c r="N64" s="23">
        <f t="shared" si="3"/>
        <v>0</v>
      </c>
      <c r="P64" s="23" t="str">
        <f>'(1) Beginning Balances'!A63</f>
        <v>New Test/Product 3</v>
      </c>
      <c r="Q64" s="23">
        <f t="shared" si="2"/>
        <v>0</v>
      </c>
    </row>
    <row r="65" spans="1:17" x14ac:dyDescent="0.2">
      <c r="A65" s="5"/>
      <c r="B65" s="5"/>
      <c r="C65" s="5"/>
      <c r="D65" s="6"/>
      <c r="E65" s="6"/>
      <c r="F65" s="7"/>
      <c r="G65" s="8"/>
      <c r="H65" s="6"/>
      <c r="I65" s="6"/>
      <c r="J65" s="8"/>
      <c r="K65" s="2" t="str">
        <f t="shared" si="1"/>
        <v/>
      </c>
      <c r="L65" s="28">
        <f>IF(ISNA(VLOOKUP($B65,'(1) Beginning Balances'!$A:$D,3,FALSE)),0,$J65*VLOOKUP($B65,'(1) Beginning Balances'!$A:$D,3,FALSE))</f>
        <v>0</v>
      </c>
      <c r="M65" s="28">
        <f>IF(ISNA(VLOOKUP($B65,'(1) Beginning Balances'!$A:$D,4,FALSE)),0,$J65*VLOOKUP($B65,'(1) Beginning Balances'!$A:$D,4,FALSE))</f>
        <v>0</v>
      </c>
      <c r="N65" s="23">
        <f t="shared" si="3"/>
        <v>0</v>
      </c>
      <c r="P65" s="23" t="str">
        <f>'(1) Beginning Balances'!A64</f>
        <v>New Test/Product 4</v>
      </c>
      <c r="Q65" s="23">
        <f t="shared" si="2"/>
        <v>0</v>
      </c>
    </row>
    <row r="66" spans="1:17" x14ac:dyDescent="0.2">
      <c r="A66" s="5"/>
      <c r="B66" s="5"/>
      <c r="C66" s="5"/>
      <c r="D66" s="6"/>
      <c r="E66" s="6"/>
      <c r="F66" s="7"/>
      <c r="G66" s="8"/>
      <c r="H66" s="6"/>
      <c r="I66" s="6"/>
      <c r="J66" s="8"/>
      <c r="K66" s="2" t="str">
        <f t="shared" si="1"/>
        <v/>
      </c>
      <c r="L66" s="28">
        <f>IF(ISNA(VLOOKUP($B66,'(1) Beginning Balances'!$A:$D,3,FALSE)),0,$J66*VLOOKUP($B66,'(1) Beginning Balances'!$A:$D,3,FALSE))</f>
        <v>0</v>
      </c>
      <c r="M66" s="28">
        <f>IF(ISNA(VLOOKUP($B66,'(1) Beginning Balances'!$A:$D,4,FALSE)),0,$J66*VLOOKUP($B66,'(1) Beginning Balances'!$A:$D,4,FALSE))</f>
        <v>0</v>
      </c>
      <c r="N66" s="23">
        <f t="shared" si="3"/>
        <v>0</v>
      </c>
      <c r="P66" s="23" t="str">
        <f>'(1) Beginning Balances'!A65</f>
        <v>New Test/Product 5</v>
      </c>
      <c r="Q66" s="23">
        <f t="shared" si="2"/>
        <v>0</v>
      </c>
    </row>
    <row r="67" spans="1:17" x14ac:dyDescent="0.2">
      <c r="A67" s="5"/>
      <c r="B67" s="5"/>
      <c r="C67" s="5"/>
      <c r="D67" s="6"/>
      <c r="E67" s="6"/>
      <c r="F67" s="7"/>
      <c r="G67" s="8"/>
      <c r="H67" s="6"/>
      <c r="I67" s="6"/>
      <c r="J67" s="8"/>
      <c r="K67" s="2" t="str">
        <f t="shared" si="1"/>
        <v/>
      </c>
      <c r="L67" s="28">
        <f>IF(ISNA(VLOOKUP($B67,'(1) Beginning Balances'!$A:$D,3,FALSE)),0,$J67*VLOOKUP($B67,'(1) Beginning Balances'!$A:$D,3,FALSE))</f>
        <v>0</v>
      </c>
      <c r="M67" s="28">
        <f>IF(ISNA(VLOOKUP($B67,'(1) Beginning Balances'!$A:$D,4,FALSE)),0,$J67*VLOOKUP($B67,'(1) Beginning Balances'!$A:$D,4,FALSE))</f>
        <v>0</v>
      </c>
      <c r="N67" s="23">
        <f t="shared" si="3"/>
        <v>0</v>
      </c>
      <c r="P67" s="23" t="str">
        <f>'(1) Beginning Balances'!A66</f>
        <v>New Test/Product 6</v>
      </c>
      <c r="Q67" s="23">
        <f t="shared" si="2"/>
        <v>0</v>
      </c>
    </row>
    <row r="68" spans="1:17" x14ac:dyDescent="0.2">
      <c r="A68" s="5"/>
      <c r="B68" s="5"/>
      <c r="C68" s="5"/>
      <c r="D68" s="6"/>
      <c r="E68" s="6"/>
      <c r="F68" s="7"/>
      <c r="G68" s="8"/>
      <c r="H68" s="6"/>
      <c r="I68" s="6"/>
      <c r="J68" s="8"/>
      <c r="K68" s="2" t="str">
        <f t="shared" si="1"/>
        <v/>
      </c>
      <c r="L68" s="28">
        <f>IF(ISNA(VLOOKUP($B68,'(1) Beginning Balances'!$A:$D,3,FALSE)),0,$J68*VLOOKUP($B68,'(1) Beginning Balances'!$A:$D,3,FALSE))</f>
        <v>0</v>
      </c>
      <c r="M68" s="28">
        <f>IF(ISNA(VLOOKUP($B68,'(1) Beginning Balances'!$A:$D,4,FALSE)),0,$J68*VLOOKUP($B68,'(1) Beginning Balances'!$A:$D,4,FALSE))</f>
        <v>0</v>
      </c>
      <c r="N68" s="23">
        <f t="shared" si="3"/>
        <v>0</v>
      </c>
      <c r="P68" s="23" t="str">
        <f>'(1) Beginning Balances'!A67</f>
        <v>New Test/Product 7</v>
      </c>
      <c r="Q68" s="23">
        <f t="shared" si="2"/>
        <v>0</v>
      </c>
    </row>
    <row r="69" spans="1:17" x14ac:dyDescent="0.2">
      <c r="A69" s="5"/>
      <c r="B69" s="5"/>
      <c r="C69" s="5"/>
      <c r="D69" s="6"/>
      <c r="E69" s="6"/>
      <c r="F69" s="7"/>
      <c r="G69" s="8"/>
      <c r="H69" s="6"/>
      <c r="I69" s="6"/>
      <c r="J69" s="8"/>
      <c r="K69" s="2" t="str">
        <f t="shared" si="1"/>
        <v/>
      </c>
      <c r="L69" s="28">
        <f>IF(ISNA(VLOOKUP($B69,'(1) Beginning Balances'!$A:$D,3,FALSE)),0,$J69*VLOOKUP($B69,'(1) Beginning Balances'!$A:$D,3,FALSE))</f>
        <v>0</v>
      </c>
      <c r="M69" s="28">
        <f>IF(ISNA(VLOOKUP($B69,'(1) Beginning Balances'!$A:$D,4,FALSE)),0,$J69*VLOOKUP($B69,'(1) Beginning Balances'!$A:$D,4,FALSE))</f>
        <v>0</v>
      </c>
      <c r="N69" s="23">
        <f t="shared" si="3"/>
        <v>0</v>
      </c>
      <c r="P69" s="23" t="str">
        <f>'(1) Beginning Balances'!A68</f>
        <v>New Test/Product 8</v>
      </c>
      <c r="Q69" s="23">
        <f t="shared" si="2"/>
        <v>0</v>
      </c>
    </row>
    <row r="70" spans="1:17" x14ac:dyDescent="0.2">
      <c r="A70" s="5"/>
      <c r="B70" s="5"/>
      <c r="C70" s="5"/>
      <c r="D70" s="6"/>
      <c r="E70" s="6"/>
      <c r="F70" s="7"/>
      <c r="G70" s="8"/>
      <c r="H70" s="6"/>
      <c r="I70" s="6"/>
      <c r="J70" s="8"/>
      <c r="K70" s="2" t="str">
        <f t="shared" si="1"/>
        <v/>
      </c>
      <c r="L70" s="28">
        <f>IF(ISNA(VLOOKUP($B70,'(1) Beginning Balances'!$A:$D,3,FALSE)),0,$J70*VLOOKUP($B70,'(1) Beginning Balances'!$A:$D,3,FALSE))</f>
        <v>0</v>
      </c>
      <c r="M70" s="28">
        <f>IF(ISNA(VLOOKUP($B70,'(1) Beginning Balances'!$A:$D,4,FALSE)),0,$J70*VLOOKUP($B70,'(1) Beginning Balances'!$A:$D,4,FALSE))</f>
        <v>0</v>
      </c>
      <c r="N70" s="23">
        <f t="shared" si="3"/>
        <v>0</v>
      </c>
      <c r="P70" s="23" t="str">
        <f>'(1) Beginning Balances'!A69</f>
        <v>New Test/Product 9</v>
      </c>
      <c r="Q70" s="23">
        <f t="shared" si="2"/>
        <v>0</v>
      </c>
    </row>
    <row r="71" spans="1:17" x14ac:dyDescent="0.2">
      <c r="A71" s="5"/>
      <c r="B71" s="5"/>
      <c r="C71" s="5"/>
      <c r="D71" s="6"/>
      <c r="E71" s="6"/>
      <c r="F71" s="7"/>
      <c r="G71" s="8"/>
      <c r="H71" s="6"/>
      <c r="I71" s="6"/>
      <c r="J71" s="8"/>
      <c r="K71" s="2" t="str">
        <f t="shared" ref="K71:K134" si="4">IF(C71="","",IF(C71="N/A",I71+30,I71+90))</f>
        <v/>
      </c>
      <c r="L71" s="28">
        <f>IF(ISNA(VLOOKUP($B71,'(1) Beginning Balances'!$A:$D,3,FALSE)),0,$J71*VLOOKUP($B71,'(1) Beginning Balances'!$A:$D,3,FALSE))</f>
        <v>0</v>
      </c>
      <c r="M71" s="28">
        <f>IF(ISNA(VLOOKUP($B71,'(1) Beginning Balances'!$A:$D,4,FALSE)),0,$J71*VLOOKUP($B71,'(1) Beginning Balances'!$A:$D,4,FALSE))</f>
        <v>0</v>
      </c>
      <c r="N71" s="23">
        <f t="shared" ref="N71:N134" si="5">IF(B71="",0,-J71)</f>
        <v>0</v>
      </c>
      <c r="P71" s="23" t="str">
        <f>'(1) Beginning Balances'!A70</f>
        <v>New Test/Product 10</v>
      </c>
      <c r="Q71" s="23">
        <f t="shared" si="2"/>
        <v>0</v>
      </c>
    </row>
    <row r="72" spans="1:17" x14ac:dyDescent="0.2">
      <c r="A72" s="5"/>
      <c r="B72" s="5"/>
      <c r="C72" s="5"/>
      <c r="D72" s="6"/>
      <c r="E72" s="6"/>
      <c r="F72" s="7"/>
      <c r="G72" s="8"/>
      <c r="H72" s="6"/>
      <c r="I72" s="6"/>
      <c r="J72" s="8"/>
      <c r="K72" s="2" t="str">
        <f t="shared" si="4"/>
        <v/>
      </c>
      <c r="L72" s="28">
        <f>IF(ISNA(VLOOKUP($B72,'(1) Beginning Balances'!$A:$D,3,FALSE)),0,$J72*VLOOKUP($B72,'(1) Beginning Balances'!$A:$D,3,FALSE))</f>
        <v>0</v>
      </c>
      <c r="M72" s="28">
        <f>IF(ISNA(VLOOKUP($B72,'(1) Beginning Balances'!$A:$D,4,FALSE)),0,$J72*VLOOKUP($B72,'(1) Beginning Balances'!$A:$D,4,FALSE))</f>
        <v>0</v>
      </c>
      <c r="N72" s="23">
        <f t="shared" si="5"/>
        <v>0</v>
      </c>
    </row>
    <row r="73" spans="1:17" x14ac:dyDescent="0.2">
      <c r="A73" s="5"/>
      <c r="B73" s="5"/>
      <c r="C73" s="5"/>
      <c r="D73" s="6"/>
      <c r="E73" s="6"/>
      <c r="F73" s="7"/>
      <c r="G73" s="8"/>
      <c r="H73" s="6"/>
      <c r="I73" s="6"/>
      <c r="J73" s="8"/>
      <c r="K73" s="2" t="str">
        <f t="shared" si="4"/>
        <v/>
      </c>
      <c r="L73" s="28">
        <f>IF(ISNA(VLOOKUP($B73,'(1) Beginning Balances'!$A:$D,3,FALSE)),0,$J73*VLOOKUP($B73,'(1) Beginning Balances'!$A:$D,3,FALSE))</f>
        <v>0</v>
      </c>
      <c r="M73" s="28">
        <f>IF(ISNA(VLOOKUP($B73,'(1) Beginning Balances'!$A:$D,4,FALSE)),0,$J73*VLOOKUP($B73,'(1) Beginning Balances'!$A:$D,4,FALSE))</f>
        <v>0</v>
      </c>
      <c r="N73" s="23">
        <f t="shared" si="5"/>
        <v>0</v>
      </c>
    </row>
    <row r="74" spans="1:17" x14ac:dyDescent="0.2">
      <c r="A74" s="5"/>
      <c r="B74" s="5"/>
      <c r="C74" s="5"/>
      <c r="D74" s="6"/>
      <c r="E74" s="6"/>
      <c r="F74" s="7"/>
      <c r="G74" s="8"/>
      <c r="H74" s="6"/>
      <c r="I74" s="6"/>
      <c r="J74" s="8"/>
      <c r="K74" s="2" t="str">
        <f t="shared" si="4"/>
        <v/>
      </c>
      <c r="L74" s="28">
        <f>IF(ISNA(VLOOKUP($B74,'(1) Beginning Balances'!$A:$D,3,FALSE)),0,$J74*VLOOKUP($B74,'(1) Beginning Balances'!$A:$D,3,FALSE))</f>
        <v>0</v>
      </c>
      <c r="M74" s="28">
        <f>IF(ISNA(VLOOKUP($B74,'(1) Beginning Balances'!$A:$D,4,FALSE)),0,$J74*VLOOKUP($B74,'(1) Beginning Balances'!$A:$D,4,FALSE))</f>
        <v>0</v>
      </c>
      <c r="N74" s="23">
        <f t="shared" si="5"/>
        <v>0</v>
      </c>
    </row>
    <row r="75" spans="1:17" x14ac:dyDescent="0.2">
      <c r="A75" s="5"/>
      <c r="B75" s="5"/>
      <c r="C75" s="5"/>
      <c r="D75" s="6"/>
      <c r="E75" s="6"/>
      <c r="F75" s="7"/>
      <c r="G75" s="8"/>
      <c r="H75" s="6"/>
      <c r="I75" s="6"/>
      <c r="J75" s="8"/>
      <c r="K75" s="2" t="str">
        <f t="shared" si="4"/>
        <v/>
      </c>
      <c r="L75" s="28">
        <f>IF(ISNA(VLOOKUP($B75,'(1) Beginning Balances'!$A:$D,3,FALSE)),0,$J75*VLOOKUP($B75,'(1) Beginning Balances'!$A:$D,3,FALSE))</f>
        <v>0</v>
      </c>
      <c r="M75" s="28">
        <f>IF(ISNA(VLOOKUP($B75,'(1) Beginning Balances'!$A:$D,4,FALSE)),0,$J75*VLOOKUP($B75,'(1) Beginning Balances'!$A:$D,4,FALSE))</f>
        <v>0</v>
      </c>
      <c r="N75" s="23">
        <f t="shared" si="5"/>
        <v>0</v>
      </c>
    </row>
    <row r="76" spans="1:17" x14ac:dyDescent="0.2">
      <c r="A76" s="5"/>
      <c r="B76" s="5"/>
      <c r="C76" s="5"/>
      <c r="D76" s="6"/>
      <c r="E76" s="6"/>
      <c r="F76" s="7"/>
      <c r="G76" s="8"/>
      <c r="H76" s="6"/>
      <c r="I76" s="6"/>
      <c r="J76" s="8"/>
      <c r="K76" s="2" t="str">
        <f t="shared" si="4"/>
        <v/>
      </c>
      <c r="L76" s="28">
        <f>IF(ISNA(VLOOKUP($B76,'(1) Beginning Balances'!$A:$D,3,FALSE)),0,$J76*VLOOKUP($B76,'(1) Beginning Balances'!$A:$D,3,FALSE))</f>
        <v>0</v>
      </c>
      <c r="M76" s="28">
        <f>IF(ISNA(VLOOKUP($B76,'(1) Beginning Balances'!$A:$D,4,FALSE)),0,$J76*VLOOKUP($B76,'(1) Beginning Balances'!$A:$D,4,FALSE))</f>
        <v>0</v>
      </c>
      <c r="N76" s="23">
        <f t="shared" si="5"/>
        <v>0</v>
      </c>
    </row>
    <row r="77" spans="1:17" x14ac:dyDescent="0.2">
      <c r="A77" s="5"/>
      <c r="B77" s="5"/>
      <c r="C77" s="5"/>
      <c r="D77" s="6"/>
      <c r="E77" s="6"/>
      <c r="F77" s="7"/>
      <c r="G77" s="8"/>
      <c r="H77" s="6"/>
      <c r="I77" s="6"/>
      <c r="J77" s="8"/>
      <c r="K77" s="2" t="str">
        <f t="shared" si="4"/>
        <v/>
      </c>
      <c r="L77" s="28">
        <f>IF(ISNA(VLOOKUP($B77,'(1) Beginning Balances'!$A:$D,3,FALSE)),0,$J77*VLOOKUP($B77,'(1) Beginning Balances'!$A:$D,3,FALSE))</f>
        <v>0</v>
      </c>
      <c r="M77" s="28">
        <f>IF(ISNA(VLOOKUP($B77,'(1) Beginning Balances'!$A:$D,4,FALSE)),0,$J77*VLOOKUP($B77,'(1) Beginning Balances'!$A:$D,4,FALSE))</f>
        <v>0</v>
      </c>
      <c r="N77" s="23">
        <f t="shared" si="5"/>
        <v>0</v>
      </c>
    </row>
    <row r="78" spans="1:17" x14ac:dyDescent="0.2">
      <c r="A78" s="5"/>
      <c r="B78" s="5"/>
      <c r="C78" s="5"/>
      <c r="D78" s="6"/>
      <c r="E78" s="6"/>
      <c r="F78" s="7"/>
      <c r="G78" s="8"/>
      <c r="H78" s="6"/>
      <c r="I78" s="6"/>
      <c r="J78" s="8"/>
      <c r="K78" s="2" t="str">
        <f t="shared" si="4"/>
        <v/>
      </c>
      <c r="L78" s="28">
        <f>IF(ISNA(VLOOKUP($B78,'(1) Beginning Balances'!$A:$D,3,FALSE)),0,$J78*VLOOKUP($B78,'(1) Beginning Balances'!$A:$D,3,FALSE))</f>
        <v>0</v>
      </c>
      <c r="M78" s="28">
        <f>IF(ISNA(VLOOKUP($B78,'(1) Beginning Balances'!$A:$D,4,FALSE)),0,$J78*VLOOKUP($B78,'(1) Beginning Balances'!$A:$D,4,FALSE))</f>
        <v>0</v>
      </c>
      <c r="N78" s="23">
        <f t="shared" si="5"/>
        <v>0</v>
      </c>
    </row>
    <row r="79" spans="1:17" x14ac:dyDescent="0.2">
      <c r="A79" s="5"/>
      <c r="B79" s="5"/>
      <c r="C79" s="5"/>
      <c r="D79" s="6"/>
      <c r="E79" s="6"/>
      <c r="F79" s="7"/>
      <c r="G79" s="8"/>
      <c r="H79" s="6"/>
      <c r="I79" s="6"/>
      <c r="J79" s="8"/>
      <c r="K79" s="2" t="str">
        <f t="shared" si="4"/>
        <v/>
      </c>
      <c r="L79" s="28">
        <f>IF(ISNA(VLOOKUP($B79,'(1) Beginning Balances'!$A:$D,3,FALSE)),0,$J79*VLOOKUP($B79,'(1) Beginning Balances'!$A:$D,3,FALSE))</f>
        <v>0</v>
      </c>
      <c r="M79" s="28">
        <f>IF(ISNA(VLOOKUP($B79,'(1) Beginning Balances'!$A:$D,4,FALSE)),0,$J79*VLOOKUP($B79,'(1) Beginning Balances'!$A:$D,4,FALSE))</f>
        <v>0</v>
      </c>
      <c r="N79" s="23">
        <f t="shared" si="5"/>
        <v>0</v>
      </c>
    </row>
    <row r="80" spans="1:17" x14ac:dyDescent="0.2">
      <c r="A80" s="5"/>
      <c r="B80" s="5"/>
      <c r="C80" s="5"/>
      <c r="D80" s="6"/>
      <c r="E80" s="6"/>
      <c r="F80" s="7"/>
      <c r="G80" s="8"/>
      <c r="H80" s="6"/>
      <c r="I80" s="6"/>
      <c r="J80" s="8"/>
      <c r="K80" s="2" t="str">
        <f t="shared" si="4"/>
        <v/>
      </c>
      <c r="L80" s="28">
        <f>IF(ISNA(VLOOKUP($B80,'(1) Beginning Balances'!$A:$D,3,FALSE)),0,$J80*VLOOKUP($B80,'(1) Beginning Balances'!$A:$D,3,FALSE))</f>
        <v>0</v>
      </c>
      <c r="M80" s="28">
        <f>IF(ISNA(VLOOKUP($B80,'(1) Beginning Balances'!$A:$D,4,FALSE)),0,$J80*VLOOKUP($B80,'(1) Beginning Balances'!$A:$D,4,FALSE))</f>
        <v>0</v>
      </c>
      <c r="N80" s="23">
        <f t="shared" si="5"/>
        <v>0</v>
      </c>
    </row>
    <row r="81" spans="1:14" x14ac:dyDescent="0.2">
      <c r="A81" s="5"/>
      <c r="B81" s="5"/>
      <c r="C81" s="5"/>
      <c r="D81" s="6"/>
      <c r="E81" s="6"/>
      <c r="F81" s="7"/>
      <c r="G81" s="8"/>
      <c r="H81" s="6"/>
      <c r="I81" s="6"/>
      <c r="J81" s="8"/>
      <c r="K81" s="2" t="str">
        <f t="shared" si="4"/>
        <v/>
      </c>
      <c r="L81" s="28">
        <f>IF(ISNA(VLOOKUP($B81,'(1) Beginning Balances'!$A:$D,3,FALSE)),0,$J81*VLOOKUP($B81,'(1) Beginning Balances'!$A:$D,3,FALSE))</f>
        <v>0</v>
      </c>
      <c r="M81" s="28">
        <f>IF(ISNA(VLOOKUP($B81,'(1) Beginning Balances'!$A:$D,4,FALSE)),0,$J81*VLOOKUP($B81,'(1) Beginning Balances'!$A:$D,4,FALSE))</f>
        <v>0</v>
      </c>
      <c r="N81" s="23">
        <f t="shared" si="5"/>
        <v>0</v>
      </c>
    </row>
    <row r="82" spans="1:14" x14ac:dyDescent="0.2">
      <c r="A82" s="5"/>
      <c r="B82" s="5"/>
      <c r="C82" s="5"/>
      <c r="D82" s="6"/>
      <c r="E82" s="6"/>
      <c r="F82" s="7"/>
      <c r="G82" s="8"/>
      <c r="H82" s="6"/>
      <c r="I82" s="6"/>
      <c r="J82" s="8"/>
      <c r="K82" s="2" t="str">
        <f t="shared" si="4"/>
        <v/>
      </c>
      <c r="L82" s="28">
        <f>IF(ISNA(VLOOKUP($B82,'(1) Beginning Balances'!$A:$D,3,FALSE)),0,$J82*VLOOKUP($B82,'(1) Beginning Balances'!$A:$D,3,FALSE))</f>
        <v>0</v>
      </c>
      <c r="M82" s="28">
        <f>IF(ISNA(VLOOKUP($B82,'(1) Beginning Balances'!$A:$D,4,FALSE)),0,$J82*VLOOKUP($B82,'(1) Beginning Balances'!$A:$D,4,FALSE))</f>
        <v>0</v>
      </c>
      <c r="N82" s="23">
        <f t="shared" si="5"/>
        <v>0</v>
      </c>
    </row>
    <row r="83" spans="1:14" x14ac:dyDescent="0.2">
      <c r="A83" s="5"/>
      <c r="B83" s="5"/>
      <c r="C83" s="5"/>
      <c r="D83" s="6"/>
      <c r="E83" s="6"/>
      <c r="F83" s="7"/>
      <c r="G83" s="8"/>
      <c r="H83" s="6"/>
      <c r="I83" s="6"/>
      <c r="J83" s="8"/>
      <c r="K83" s="2" t="str">
        <f t="shared" si="4"/>
        <v/>
      </c>
      <c r="L83" s="28">
        <f>IF(ISNA(VLOOKUP($B83,'(1) Beginning Balances'!$A:$D,3,FALSE)),0,$J83*VLOOKUP($B83,'(1) Beginning Balances'!$A:$D,3,FALSE))</f>
        <v>0</v>
      </c>
      <c r="M83" s="28">
        <f>IF(ISNA(VLOOKUP($B83,'(1) Beginning Balances'!$A:$D,4,FALSE)),0,$J83*VLOOKUP($B83,'(1) Beginning Balances'!$A:$D,4,FALSE))</f>
        <v>0</v>
      </c>
      <c r="N83" s="23">
        <f t="shared" si="5"/>
        <v>0</v>
      </c>
    </row>
    <row r="84" spans="1:14" x14ac:dyDescent="0.2">
      <c r="A84" s="5"/>
      <c r="B84" s="5"/>
      <c r="C84" s="5"/>
      <c r="D84" s="6"/>
      <c r="E84" s="6"/>
      <c r="F84" s="7"/>
      <c r="G84" s="8"/>
      <c r="H84" s="6"/>
      <c r="I84" s="6"/>
      <c r="J84" s="8"/>
      <c r="K84" s="2" t="str">
        <f t="shared" si="4"/>
        <v/>
      </c>
      <c r="L84" s="28">
        <f>IF(ISNA(VLOOKUP($B84,'(1) Beginning Balances'!$A:$D,3,FALSE)),0,$J84*VLOOKUP($B84,'(1) Beginning Balances'!$A:$D,3,FALSE))</f>
        <v>0</v>
      </c>
      <c r="M84" s="28">
        <f>IF(ISNA(VLOOKUP($B84,'(1) Beginning Balances'!$A:$D,4,FALSE)),0,$J84*VLOOKUP($B84,'(1) Beginning Balances'!$A:$D,4,FALSE))</f>
        <v>0</v>
      </c>
      <c r="N84" s="23">
        <f t="shared" si="5"/>
        <v>0</v>
      </c>
    </row>
    <row r="85" spans="1:14" x14ac:dyDescent="0.2">
      <c r="A85" s="5"/>
      <c r="B85" s="5"/>
      <c r="C85" s="5"/>
      <c r="D85" s="6"/>
      <c r="E85" s="6"/>
      <c r="F85" s="7"/>
      <c r="G85" s="8"/>
      <c r="H85" s="6"/>
      <c r="I85" s="6"/>
      <c r="J85" s="8"/>
      <c r="K85" s="2" t="str">
        <f t="shared" si="4"/>
        <v/>
      </c>
      <c r="L85" s="28">
        <f>IF(ISNA(VLOOKUP($B85,'(1) Beginning Balances'!$A:$D,3,FALSE)),0,$J85*VLOOKUP($B85,'(1) Beginning Balances'!$A:$D,3,FALSE))</f>
        <v>0</v>
      </c>
      <c r="M85" s="28">
        <f>IF(ISNA(VLOOKUP($B85,'(1) Beginning Balances'!$A:$D,4,FALSE)),0,$J85*VLOOKUP($B85,'(1) Beginning Balances'!$A:$D,4,FALSE))</f>
        <v>0</v>
      </c>
      <c r="N85" s="23">
        <f t="shared" si="5"/>
        <v>0</v>
      </c>
    </row>
    <row r="86" spans="1:14" x14ac:dyDescent="0.2">
      <c r="A86" s="5"/>
      <c r="B86" s="5"/>
      <c r="C86" s="5"/>
      <c r="D86" s="6"/>
      <c r="E86" s="6"/>
      <c r="F86" s="7"/>
      <c r="G86" s="8"/>
      <c r="H86" s="6"/>
      <c r="I86" s="6"/>
      <c r="J86" s="8"/>
      <c r="K86" s="2" t="str">
        <f t="shared" si="4"/>
        <v/>
      </c>
      <c r="L86" s="28">
        <f>IF(ISNA(VLOOKUP($B86,'(1) Beginning Balances'!$A:$D,3,FALSE)),0,$J86*VLOOKUP($B86,'(1) Beginning Balances'!$A:$D,3,FALSE))</f>
        <v>0</v>
      </c>
      <c r="M86" s="28">
        <f>IF(ISNA(VLOOKUP($B86,'(1) Beginning Balances'!$A:$D,4,FALSE)),0,$J86*VLOOKUP($B86,'(1) Beginning Balances'!$A:$D,4,FALSE))</f>
        <v>0</v>
      </c>
      <c r="N86" s="23">
        <f t="shared" si="5"/>
        <v>0</v>
      </c>
    </row>
    <row r="87" spans="1:14" x14ac:dyDescent="0.2">
      <c r="A87" s="5"/>
      <c r="B87" s="5"/>
      <c r="C87" s="5"/>
      <c r="D87" s="6"/>
      <c r="E87" s="6"/>
      <c r="F87" s="7"/>
      <c r="G87" s="8"/>
      <c r="H87" s="6"/>
      <c r="I87" s="6"/>
      <c r="J87" s="8"/>
      <c r="K87" s="2" t="str">
        <f t="shared" si="4"/>
        <v/>
      </c>
      <c r="L87" s="28">
        <f>IF(ISNA(VLOOKUP($B87,'(1) Beginning Balances'!$A:$D,3,FALSE)),0,$J87*VLOOKUP($B87,'(1) Beginning Balances'!$A:$D,3,FALSE))</f>
        <v>0</v>
      </c>
      <c r="M87" s="28">
        <f>IF(ISNA(VLOOKUP($B87,'(1) Beginning Balances'!$A:$D,4,FALSE)),0,$J87*VLOOKUP($B87,'(1) Beginning Balances'!$A:$D,4,FALSE))</f>
        <v>0</v>
      </c>
      <c r="N87" s="23">
        <f t="shared" si="5"/>
        <v>0</v>
      </c>
    </row>
    <row r="88" spans="1:14" x14ac:dyDescent="0.2">
      <c r="A88" s="5"/>
      <c r="B88" s="5"/>
      <c r="C88" s="5"/>
      <c r="D88" s="6"/>
      <c r="E88" s="6"/>
      <c r="F88" s="7"/>
      <c r="G88" s="8"/>
      <c r="H88" s="6"/>
      <c r="I88" s="6"/>
      <c r="J88" s="8"/>
      <c r="K88" s="2" t="str">
        <f t="shared" si="4"/>
        <v/>
      </c>
      <c r="L88" s="28">
        <f>IF(ISNA(VLOOKUP($B88,'(1) Beginning Balances'!$A:$D,3,FALSE)),0,$J88*VLOOKUP($B88,'(1) Beginning Balances'!$A:$D,3,FALSE))</f>
        <v>0</v>
      </c>
      <c r="M88" s="28">
        <f>IF(ISNA(VLOOKUP($B88,'(1) Beginning Balances'!$A:$D,4,FALSE)),0,$J88*VLOOKUP($B88,'(1) Beginning Balances'!$A:$D,4,FALSE))</f>
        <v>0</v>
      </c>
      <c r="N88" s="23">
        <f t="shared" si="5"/>
        <v>0</v>
      </c>
    </row>
    <row r="89" spans="1:14" x14ac:dyDescent="0.2">
      <c r="A89" s="5"/>
      <c r="B89" s="5"/>
      <c r="C89" s="5"/>
      <c r="D89" s="6"/>
      <c r="E89" s="6"/>
      <c r="F89" s="7"/>
      <c r="G89" s="8"/>
      <c r="H89" s="6"/>
      <c r="I89" s="6"/>
      <c r="J89" s="8"/>
      <c r="K89" s="2" t="str">
        <f t="shared" si="4"/>
        <v/>
      </c>
      <c r="L89" s="28">
        <f>IF(ISNA(VLOOKUP($B89,'(1) Beginning Balances'!$A:$D,3,FALSE)),0,$J89*VLOOKUP($B89,'(1) Beginning Balances'!$A:$D,3,FALSE))</f>
        <v>0</v>
      </c>
      <c r="M89" s="28">
        <f>IF(ISNA(VLOOKUP($B89,'(1) Beginning Balances'!$A:$D,4,FALSE)),0,$J89*VLOOKUP($B89,'(1) Beginning Balances'!$A:$D,4,FALSE))</f>
        <v>0</v>
      </c>
      <c r="N89" s="23">
        <f t="shared" si="5"/>
        <v>0</v>
      </c>
    </row>
    <row r="90" spans="1:14" x14ac:dyDescent="0.2">
      <c r="A90" s="5"/>
      <c r="B90" s="5"/>
      <c r="C90" s="5"/>
      <c r="D90" s="6"/>
      <c r="E90" s="6"/>
      <c r="F90" s="7"/>
      <c r="G90" s="8"/>
      <c r="H90" s="6"/>
      <c r="I90" s="6"/>
      <c r="J90" s="8"/>
      <c r="K90" s="2" t="str">
        <f t="shared" si="4"/>
        <v/>
      </c>
      <c r="L90" s="28">
        <f>IF(ISNA(VLOOKUP($B90,'(1) Beginning Balances'!$A:$D,3,FALSE)),0,$J90*VLOOKUP($B90,'(1) Beginning Balances'!$A:$D,3,FALSE))</f>
        <v>0</v>
      </c>
      <c r="M90" s="28">
        <f>IF(ISNA(VLOOKUP($B90,'(1) Beginning Balances'!$A:$D,4,FALSE)),0,$J90*VLOOKUP($B90,'(1) Beginning Balances'!$A:$D,4,FALSE))</f>
        <v>0</v>
      </c>
      <c r="N90" s="23">
        <f t="shared" si="5"/>
        <v>0</v>
      </c>
    </row>
    <row r="91" spans="1:14" x14ac:dyDescent="0.2">
      <c r="A91" s="5"/>
      <c r="B91" s="5"/>
      <c r="C91" s="5"/>
      <c r="D91" s="6"/>
      <c r="E91" s="6"/>
      <c r="F91" s="7"/>
      <c r="G91" s="8"/>
      <c r="H91" s="6"/>
      <c r="I91" s="6"/>
      <c r="J91" s="8"/>
      <c r="K91" s="2" t="str">
        <f t="shared" si="4"/>
        <v/>
      </c>
      <c r="L91" s="28">
        <f>IF(ISNA(VLOOKUP($B91,'(1) Beginning Balances'!$A:$D,3,FALSE)),0,$J91*VLOOKUP($B91,'(1) Beginning Balances'!$A:$D,3,FALSE))</f>
        <v>0</v>
      </c>
      <c r="M91" s="28">
        <f>IF(ISNA(VLOOKUP($B91,'(1) Beginning Balances'!$A:$D,4,FALSE)),0,$J91*VLOOKUP($B91,'(1) Beginning Balances'!$A:$D,4,FALSE))</f>
        <v>0</v>
      </c>
      <c r="N91" s="23">
        <f t="shared" si="5"/>
        <v>0</v>
      </c>
    </row>
    <row r="92" spans="1:14" x14ac:dyDescent="0.2">
      <c r="A92" s="5"/>
      <c r="B92" s="5"/>
      <c r="C92" s="5"/>
      <c r="D92" s="6"/>
      <c r="E92" s="6"/>
      <c r="F92" s="7"/>
      <c r="G92" s="8"/>
      <c r="H92" s="6"/>
      <c r="I92" s="6"/>
      <c r="J92" s="8"/>
      <c r="K92" s="2" t="str">
        <f t="shared" si="4"/>
        <v/>
      </c>
      <c r="L92" s="28">
        <f>IF(ISNA(VLOOKUP($B92,'(1) Beginning Balances'!$A:$D,3,FALSE)),0,$J92*VLOOKUP($B92,'(1) Beginning Balances'!$A:$D,3,FALSE))</f>
        <v>0</v>
      </c>
      <c r="M92" s="28">
        <f>IF(ISNA(VLOOKUP($B92,'(1) Beginning Balances'!$A:$D,4,FALSE)),0,$J92*VLOOKUP($B92,'(1) Beginning Balances'!$A:$D,4,FALSE))</f>
        <v>0</v>
      </c>
      <c r="N92" s="23">
        <f t="shared" si="5"/>
        <v>0</v>
      </c>
    </row>
    <row r="93" spans="1:14" x14ac:dyDescent="0.2">
      <c r="A93" s="5"/>
      <c r="B93" s="5"/>
      <c r="C93" s="5"/>
      <c r="D93" s="6"/>
      <c r="E93" s="6"/>
      <c r="F93" s="7"/>
      <c r="G93" s="8"/>
      <c r="H93" s="6"/>
      <c r="I93" s="6"/>
      <c r="J93" s="8"/>
      <c r="K93" s="2" t="str">
        <f t="shared" si="4"/>
        <v/>
      </c>
      <c r="L93" s="28">
        <f>IF(ISNA(VLOOKUP($B93,'(1) Beginning Balances'!$A:$D,3,FALSE)),0,$J93*VLOOKUP($B93,'(1) Beginning Balances'!$A:$D,3,FALSE))</f>
        <v>0</v>
      </c>
      <c r="M93" s="28">
        <f>IF(ISNA(VLOOKUP($B93,'(1) Beginning Balances'!$A:$D,4,FALSE)),0,$J93*VLOOKUP($B93,'(1) Beginning Balances'!$A:$D,4,FALSE))</f>
        <v>0</v>
      </c>
      <c r="N93" s="23">
        <f t="shared" si="5"/>
        <v>0</v>
      </c>
    </row>
    <row r="94" spans="1:14" x14ac:dyDescent="0.2">
      <c r="A94" s="5"/>
      <c r="B94" s="5"/>
      <c r="C94" s="5"/>
      <c r="D94" s="6"/>
      <c r="E94" s="6"/>
      <c r="F94" s="7"/>
      <c r="G94" s="8"/>
      <c r="H94" s="6"/>
      <c r="I94" s="6"/>
      <c r="J94" s="8"/>
      <c r="K94" s="2" t="str">
        <f t="shared" si="4"/>
        <v/>
      </c>
      <c r="L94" s="28">
        <f>IF(ISNA(VLOOKUP($B94,'(1) Beginning Balances'!$A:$D,3,FALSE)),0,$J94*VLOOKUP($B94,'(1) Beginning Balances'!$A:$D,3,FALSE))</f>
        <v>0</v>
      </c>
      <c r="M94" s="28">
        <f>IF(ISNA(VLOOKUP($B94,'(1) Beginning Balances'!$A:$D,4,FALSE)),0,$J94*VLOOKUP($B94,'(1) Beginning Balances'!$A:$D,4,FALSE))</f>
        <v>0</v>
      </c>
      <c r="N94" s="23">
        <f t="shared" si="5"/>
        <v>0</v>
      </c>
    </row>
    <row r="95" spans="1:14" x14ac:dyDescent="0.2">
      <c r="A95" s="5"/>
      <c r="B95" s="5"/>
      <c r="C95" s="5"/>
      <c r="D95" s="6"/>
      <c r="E95" s="6"/>
      <c r="F95" s="7"/>
      <c r="G95" s="8"/>
      <c r="H95" s="6"/>
      <c r="I95" s="6"/>
      <c r="J95" s="8"/>
      <c r="K95" s="2" t="str">
        <f t="shared" si="4"/>
        <v/>
      </c>
      <c r="L95" s="28">
        <f>IF(ISNA(VLOOKUP($B95,'(1) Beginning Balances'!$A:$D,3,FALSE)),0,$J95*VLOOKUP($B95,'(1) Beginning Balances'!$A:$D,3,FALSE))</f>
        <v>0</v>
      </c>
      <c r="M95" s="28">
        <f>IF(ISNA(VLOOKUP($B95,'(1) Beginning Balances'!$A:$D,4,FALSE)),0,$J95*VLOOKUP($B95,'(1) Beginning Balances'!$A:$D,4,FALSE))</f>
        <v>0</v>
      </c>
      <c r="N95" s="23">
        <f t="shared" si="5"/>
        <v>0</v>
      </c>
    </row>
    <row r="96" spans="1:14" x14ac:dyDescent="0.2">
      <c r="A96" s="5"/>
      <c r="B96" s="5"/>
      <c r="C96" s="5"/>
      <c r="D96" s="6"/>
      <c r="E96" s="6"/>
      <c r="F96" s="7"/>
      <c r="G96" s="8"/>
      <c r="H96" s="6"/>
      <c r="I96" s="6"/>
      <c r="J96" s="8"/>
      <c r="K96" s="2" t="str">
        <f t="shared" si="4"/>
        <v/>
      </c>
      <c r="L96" s="28">
        <f>IF(ISNA(VLOOKUP($B96,'(1) Beginning Balances'!$A:$D,3,FALSE)),0,$J96*VLOOKUP($B96,'(1) Beginning Balances'!$A:$D,3,FALSE))</f>
        <v>0</v>
      </c>
      <c r="M96" s="28">
        <f>IF(ISNA(VLOOKUP($B96,'(1) Beginning Balances'!$A:$D,4,FALSE)),0,$J96*VLOOKUP($B96,'(1) Beginning Balances'!$A:$D,4,FALSE))</f>
        <v>0</v>
      </c>
      <c r="N96" s="23">
        <f t="shared" si="5"/>
        <v>0</v>
      </c>
    </row>
    <row r="97" spans="1:14" x14ac:dyDescent="0.2">
      <c r="A97" s="5"/>
      <c r="B97" s="5"/>
      <c r="C97" s="5"/>
      <c r="D97" s="6"/>
      <c r="E97" s="6"/>
      <c r="F97" s="7"/>
      <c r="G97" s="8"/>
      <c r="H97" s="6"/>
      <c r="I97" s="6"/>
      <c r="J97" s="8"/>
      <c r="K97" s="2" t="str">
        <f t="shared" si="4"/>
        <v/>
      </c>
      <c r="L97" s="28">
        <f>IF(ISNA(VLOOKUP($B97,'(1) Beginning Balances'!$A:$D,3,FALSE)),0,$J97*VLOOKUP($B97,'(1) Beginning Balances'!$A:$D,3,FALSE))</f>
        <v>0</v>
      </c>
      <c r="M97" s="28">
        <f>IF(ISNA(VLOOKUP($B97,'(1) Beginning Balances'!$A:$D,4,FALSE)),0,$J97*VLOOKUP($B97,'(1) Beginning Balances'!$A:$D,4,FALSE))</f>
        <v>0</v>
      </c>
      <c r="N97" s="23">
        <f t="shared" si="5"/>
        <v>0</v>
      </c>
    </row>
    <row r="98" spans="1:14" x14ac:dyDescent="0.2">
      <c r="A98" s="5"/>
      <c r="B98" s="5"/>
      <c r="C98" s="5"/>
      <c r="D98" s="6"/>
      <c r="E98" s="6"/>
      <c r="F98" s="7"/>
      <c r="G98" s="8"/>
      <c r="H98" s="6"/>
      <c r="I98" s="6"/>
      <c r="J98" s="8"/>
      <c r="K98" s="2" t="str">
        <f t="shared" si="4"/>
        <v/>
      </c>
      <c r="L98" s="28">
        <f>IF(ISNA(VLOOKUP($B98,'(1) Beginning Balances'!$A:$D,3,FALSE)),0,$J98*VLOOKUP($B98,'(1) Beginning Balances'!$A:$D,3,FALSE))</f>
        <v>0</v>
      </c>
      <c r="M98" s="28">
        <f>IF(ISNA(VLOOKUP($B98,'(1) Beginning Balances'!$A:$D,4,FALSE)),0,$J98*VLOOKUP($B98,'(1) Beginning Balances'!$A:$D,4,FALSE))</f>
        <v>0</v>
      </c>
      <c r="N98" s="23">
        <f t="shared" si="5"/>
        <v>0</v>
      </c>
    </row>
    <row r="99" spans="1:14" x14ac:dyDescent="0.2">
      <c r="A99" s="5"/>
      <c r="B99" s="5"/>
      <c r="C99" s="5"/>
      <c r="D99" s="6"/>
      <c r="E99" s="6"/>
      <c r="F99" s="7"/>
      <c r="G99" s="8"/>
      <c r="H99" s="6"/>
      <c r="I99" s="6"/>
      <c r="J99" s="8"/>
      <c r="K99" s="2" t="str">
        <f t="shared" si="4"/>
        <v/>
      </c>
      <c r="L99" s="28">
        <f>IF(ISNA(VLOOKUP($B99,'(1) Beginning Balances'!$A:$D,3,FALSE)),0,$J99*VLOOKUP($B99,'(1) Beginning Balances'!$A:$D,3,FALSE))</f>
        <v>0</v>
      </c>
      <c r="M99" s="28">
        <f>IF(ISNA(VLOOKUP($B99,'(1) Beginning Balances'!$A:$D,4,FALSE)),0,$J99*VLOOKUP($B99,'(1) Beginning Balances'!$A:$D,4,FALSE))</f>
        <v>0</v>
      </c>
      <c r="N99" s="23">
        <f t="shared" si="5"/>
        <v>0</v>
      </c>
    </row>
    <row r="100" spans="1:14" x14ac:dyDescent="0.2">
      <c r="A100" s="5"/>
      <c r="B100" s="5"/>
      <c r="C100" s="5"/>
      <c r="D100" s="6"/>
      <c r="E100" s="6"/>
      <c r="F100" s="7"/>
      <c r="G100" s="8"/>
      <c r="H100" s="6"/>
      <c r="I100" s="6"/>
      <c r="J100" s="8"/>
      <c r="K100" s="2" t="str">
        <f t="shared" si="4"/>
        <v/>
      </c>
      <c r="L100" s="28">
        <f>IF(ISNA(VLOOKUP($B100,'(1) Beginning Balances'!$A:$D,3,FALSE)),0,$J100*VLOOKUP($B100,'(1) Beginning Balances'!$A:$D,3,FALSE))</f>
        <v>0</v>
      </c>
      <c r="M100" s="28">
        <f>IF(ISNA(VLOOKUP($B100,'(1) Beginning Balances'!$A:$D,4,FALSE)),0,$J100*VLOOKUP($B100,'(1) Beginning Balances'!$A:$D,4,FALSE))</f>
        <v>0</v>
      </c>
      <c r="N100" s="23">
        <f t="shared" si="5"/>
        <v>0</v>
      </c>
    </row>
    <row r="101" spans="1:14" x14ac:dyDescent="0.2">
      <c r="A101" s="5"/>
      <c r="B101" s="5"/>
      <c r="C101" s="5"/>
      <c r="D101" s="6"/>
      <c r="E101" s="6"/>
      <c r="F101" s="7"/>
      <c r="G101" s="8"/>
      <c r="H101" s="6"/>
      <c r="I101" s="6"/>
      <c r="J101" s="8"/>
      <c r="K101" s="2" t="str">
        <f t="shared" si="4"/>
        <v/>
      </c>
      <c r="L101" s="28">
        <f>IF(ISNA(VLOOKUP($B101,'(1) Beginning Balances'!$A:$D,3,FALSE)),0,$J101*VLOOKUP($B101,'(1) Beginning Balances'!$A:$D,3,FALSE))</f>
        <v>0</v>
      </c>
      <c r="M101" s="28">
        <f>IF(ISNA(VLOOKUP($B101,'(1) Beginning Balances'!$A:$D,4,FALSE)),0,$J101*VLOOKUP($B101,'(1) Beginning Balances'!$A:$D,4,FALSE))</f>
        <v>0</v>
      </c>
      <c r="N101" s="23">
        <f t="shared" si="5"/>
        <v>0</v>
      </c>
    </row>
    <row r="102" spans="1:14" x14ac:dyDescent="0.2">
      <c r="A102" s="5"/>
      <c r="B102" s="5"/>
      <c r="C102" s="5"/>
      <c r="D102" s="6"/>
      <c r="E102" s="6"/>
      <c r="F102" s="7"/>
      <c r="G102" s="8"/>
      <c r="H102" s="6"/>
      <c r="I102" s="6"/>
      <c r="J102" s="8"/>
      <c r="K102" s="2" t="str">
        <f t="shared" si="4"/>
        <v/>
      </c>
      <c r="L102" s="28">
        <f>IF(ISNA(VLOOKUP($B102,'(1) Beginning Balances'!$A:$D,3,FALSE)),0,$J102*VLOOKUP($B102,'(1) Beginning Balances'!$A:$D,3,FALSE))</f>
        <v>0</v>
      </c>
      <c r="M102" s="28">
        <f>IF(ISNA(VLOOKUP($B102,'(1) Beginning Balances'!$A:$D,4,FALSE)),0,$J102*VLOOKUP($B102,'(1) Beginning Balances'!$A:$D,4,FALSE))</f>
        <v>0</v>
      </c>
      <c r="N102" s="23">
        <f t="shared" si="5"/>
        <v>0</v>
      </c>
    </row>
    <row r="103" spans="1:14" x14ac:dyDescent="0.2">
      <c r="A103" s="5"/>
      <c r="B103" s="5"/>
      <c r="C103" s="5"/>
      <c r="D103" s="6"/>
      <c r="E103" s="6"/>
      <c r="F103" s="7"/>
      <c r="G103" s="8"/>
      <c r="H103" s="6"/>
      <c r="I103" s="6"/>
      <c r="J103" s="8"/>
      <c r="K103" s="2" t="str">
        <f t="shared" si="4"/>
        <v/>
      </c>
      <c r="L103" s="28">
        <f>IF(ISNA(VLOOKUP($B103,'(1) Beginning Balances'!$A:$D,3,FALSE)),0,$J103*VLOOKUP($B103,'(1) Beginning Balances'!$A:$D,3,FALSE))</f>
        <v>0</v>
      </c>
      <c r="M103" s="28">
        <f>IF(ISNA(VLOOKUP($B103,'(1) Beginning Balances'!$A:$D,4,FALSE)),0,$J103*VLOOKUP($B103,'(1) Beginning Balances'!$A:$D,4,FALSE))</f>
        <v>0</v>
      </c>
      <c r="N103" s="23">
        <f t="shared" si="5"/>
        <v>0</v>
      </c>
    </row>
    <row r="104" spans="1:14" x14ac:dyDescent="0.2">
      <c r="A104" s="5"/>
      <c r="B104" s="5"/>
      <c r="C104" s="5"/>
      <c r="D104" s="6"/>
      <c r="E104" s="6"/>
      <c r="F104" s="7"/>
      <c r="G104" s="8"/>
      <c r="H104" s="6"/>
      <c r="I104" s="6"/>
      <c r="J104" s="8"/>
      <c r="K104" s="2" t="str">
        <f t="shared" si="4"/>
        <v/>
      </c>
      <c r="L104" s="28">
        <f>IF(ISNA(VLOOKUP($B104,'(1) Beginning Balances'!$A:$D,3,FALSE)),0,$J104*VLOOKUP($B104,'(1) Beginning Balances'!$A:$D,3,FALSE))</f>
        <v>0</v>
      </c>
      <c r="M104" s="28">
        <f>IF(ISNA(VLOOKUP($B104,'(1) Beginning Balances'!$A:$D,4,FALSE)),0,$J104*VLOOKUP($B104,'(1) Beginning Balances'!$A:$D,4,FALSE))</f>
        <v>0</v>
      </c>
      <c r="N104" s="23">
        <f t="shared" si="5"/>
        <v>0</v>
      </c>
    </row>
    <row r="105" spans="1:14" x14ac:dyDescent="0.2">
      <c r="A105" s="5"/>
      <c r="B105" s="5"/>
      <c r="C105" s="5"/>
      <c r="D105" s="6"/>
      <c r="E105" s="6"/>
      <c r="F105" s="7"/>
      <c r="G105" s="8"/>
      <c r="H105" s="6"/>
      <c r="I105" s="6"/>
      <c r="J105" s="8"/>
      <c r="K105" s="2" t="str">
        <f t="shared" si="4"/>
        <v/>
      </c>
      <c r="L105" s="28">
        <f>IF(ISNA(VLOOKUP($B105,'(1) Beginning Balances'!$A:$D,3,FALSE)),0,$J105*VLOOKUP($B105,'(1) Beginning Balances'!$A:$D,3,FALSE))</f>
        <v>0</v>
      </c>
      <c r="M105" s="28">
        <f>IF(ISNA(VLOOKUP($B105,'(1) Beginning Balances'!$A:$D,4,FALSE)),0,$J105*VLOOKUP($B105,'(1) Beginning Balances'!$A:$D,4,FALSE))</f>
        <v>0</v>
      </c>
      <c r="N105" s="23">
        <f t="shared" si="5"/>
        <v>0</v>
      </c>
    </row>
    <row r="106" spans="1:14" x14ac:dyDescent="0.2">
      <c r="A106" s="5"/>
      <c r="B106" s="5"/>
      <c r="C106" s="5"/>
      <c r="D106" s="6"/>
      <c r="E106" s="6"/>
      <c r="F106" s="7"/>
      <c r="G106" s="8"/>
      <c r="H106" s="6"/>
      <c r="I106" s="6"/>
      <c r="J106" s="8"/>
      <c r="K106" s="2" t="str">
        <f t="shared" si="4"/>
        <v/>
      </c>
      <c r="L106" s="28">
        <f>IF(ISNA(VLOOKUP($B106,'(1) Beginning Balances'!$A:$D,3,FALSE)),0,$J106*VLOOKUP($B106,'(1) Beginning Balances'!$A:$D,3,FALSE))</f>
        <v>0</v>
      </c>
      <c r="M106" s="28">
        <f>IF(ISNA(VLOOKUP($B106,'(1) Beginning Balances'!$A:$D,4,FALSE)),0,$J106*VLOOKUP($B106,'(1) Beginning Balances'!$A:$D,4,FALSE))</f>
        <v>0</v>
      </c>
      <c r="N106" s="23">
        <f t="shared" si="5"/>
        <v>0</v>
      </c>
    </row>
    <row r="107" spans="1:14" x14ac:dyDescent="0.2">
      <c r="A107" s="5"/>
      <c r="B107" s="5"/>
      <c r="C107" s="5"/>
      <c r="D107" s="6"/>
      <c r="E107" s="6"/>
      <c r="F107" s="7"/>
      <c r="G107" s="8"/>
      <c r="H107" s="6"/>
      <c r="I107" s="6"/>
      <c r="J107" s="8"/>
      <c r="K107" s="2" t="str">
        <f t="shared" si="4"/>
        <v/>
      </c>
      <c r="L107" s="28">
        <f>IF(ISNA(VLOOKUP($B107,'(1) Beginning Balances'!$A:$D,3,FALSE)),0,$J107*VLOOKUP($B107,'(1) Beginning Balances'!$A:$D,3,FALSE))</f>
        <v>0</v>
      </c>
      <c r="M107" s="28">
        <f>IF(ISNA(VLOOKUP($B107,'(1) Beginning Balances'!$A:$D,4,FALSE)),0,$J107*VLOOKUP($B107,'(1) Beginning Balances'!$A:$D,4,FALSE))</f>
        <v>0</v>
      </c>
      <c r="N107" s="23">
        <f t="shared" si="5"/>
        <v>0</v>
      </c>
    </row>
    <row r="108" spans="1:14" x14ac:dyDescent="0.2">
      <c r="A108" s="5"/>
      <c r="B108" s="5"/>
      <c r="C108" s="5"/>
      <c r="D108" s="6"/>
      <c r="E108" s="6"/>
      <c r="F108" s="7"/>
      <c r="G108" s="8"/>
      <c r="H108" s="6"/>
      <c r="I108" s="6"/>
      <c r="J108" s="8"/>
      <c r="K108" s="2" t="str">
        <f t="shared" si="4"/>
        <v/>
      </c>
      <c r="L108" s="28">
        <f>IF(ISNA(VLOOKUP($B108,'(1) Beginning Balances'!$A:$D,3,FALSE)),0,$J108*VLOOKUP($B108,'(1) Beginning Balances'!$A:$D,3,FALSE))</f>
        <v>0</v>
      </c>
      <c r="M108" s="28">
        <f>IF(ISNA(VLOOKUP($B108,'(1) Beginning Balances'!$A:$D,4,FALSE)),0,$J108*VLOOKUP($B108,'(1) Beginning Balances'!$A:$D,4,FALSE))</f>
        <v>0</v>
      </c>
      <c r="N108" s="23">
        <f t="shared" si="5"/>
        <v>0</v>
      </c>
    </row>
    <row r="109" spans="1:14" x14ac:dyDescent="0.2">
      <c r="A109" s="5"/>
      <c r="B109" s="5"/>
      <c r="C109" s="5"/>
      <c r="D109" s="6"/>
      <c r="E109" s="6"/>
      <c r="F109" s="7"/>
      <c r="G109" s="8"/>
      <c r="H109" s="6"/>
      <c r="I109" s="6"/>
      <c r="J109" s="8"/>
      <c r="K109" s="2" t="str">
        <f t="shared" si="4"/>
        <v/>
      </c>
      <c r="L109" s="28">
        <f>IF(ISNA(VLOOKUP($B109,'(1) Beginning Balances'!$A:$D,3,FALSE)),0,$J109*VLOOKUP($B109,'(1) Beginning Balances'!$A:$D,3,FALSE))</f>
        <v>0</v>
      </c>
      <c r="M109" s="28">
        <f>IF(ISNA(VLOOKUP($B109,'(1) Beginning Balances'!$A:$D,4,FALSE)),0,$J109*VLOOKUP($B109,'(1) Beginning Balances'!$A:$D,4,FALSE))</f>
        <v>0</v>
      </c>
      <c r="N109" s="23">
        <f t="shared" si="5"/>
        <v>0</v>
      </c>
    </row>
    <row r="110" spans="1:14" x14ac:dyDescent="0.2">
      <c r="A110" s="5"/>
      <c r="B110" s="5"/>
      <c r="C110" s="5"/>
      <c r="D110" s="6"/>
      <c r="E110" s="6"/>
      <c r="F110" s="7"/>
      <c r="G110" s="8"/>
      <c r="H110" s="6"/>
      <c r="I110" s="6"/>
      <c r="J110" s="8"/>
      <c r="K110" s="2" t="str">
        <f t="shared" si="4"/>
        <v/>
      </c>
      <c r="L110" s="28">
        <f>IF(ISNA(VLOOKUP($B110,'(1) Beginning Balances'!$A:$D,3,FALSE)),0,$J110*VLOOKUP($B110,'(1) Beginning Balances'!$A:$D,3,FALSE))</f>
        <v>0</v>
      </c>
      <c r="M110" s="28">
        <f>IF(ISNA(VLOOKUP($B110,'(1) Beginning Balances'!$A:$D,4,FALSE)),0,$J110*VLOOKUP($B110,'(1) Beginning Balances'!$A:$D,4,FALSE))</f>
        <v>0</v>
      </c>
      <c r="N110" s="23">
        <f t="shared" si="5"/>
        <v>0</v>
      </c>
    </row>
    <row r="111" spans="1:14" x14ac:dyDescent="0.2">
      <c r="A111" s="5"/>
      <c r="B111" s="5"/>
      <c r="C111" s="5"/>
      <c r="D111" s="6"/>
      <c r="E111" s="6"/>
      <c r="F111" s="7"/>
      <c r="G111" s="8"/>
      <c r="H111" s="6"/>
      <c r="I111" s="6"/>
      <c r="J111" s="8"/>
      <c r="K111" s="2" t="str">
        <f t="shared" si="4"/>
        <v/>
      </c>
      <c r="L111" s="28">
        <f>IF(ISNA(VLOOKUP($B111,'(1) Beginning Balances'!$A:$D,3,FALSE)),0,$J111*VLOOKUP($B111,'(1) Beginning Balances'!$A:$D,3,FALSE))</f>
        <v>0</v>
      </c>
      <c r="M111" s="28">
        <f>IF(ISNA(VLOOKUP($B111,'(1) Beginning Balances'!$A:$D,4,FALSE)),0,$J111*VLOOKUP($B111,'(1) Beginning Balances'!$A:$D,4,FALSE))</f>
        <v>0</v>
      </c>
      <c r="N111" s="23">
        <f t="shared" si="5"/>
        <v>0</v>
      </c>
    </row>
    <row r="112" spans="1:14" x14ac:dyDescent="0.2">
      <c r="A112" s="5"/>
      <c r="B112" s="5"/>
      <c r="C112" s="5"/>
      <c r="D112" s="6"/>
      <c r="E112" s="6"/>
      <c r="F112" s="7"/>
      <c r="G112" s="8"/>
      <c r="H112" s="6"/>
      <c r="I112" s="6"/>
      <c r="J112" s="8"/>
      <c r="K112" s="2" t="str">
        <f t="shared" si="4"/>
        <v/>
      </c>
      <c r="L112" s="28">
        <f>IF(ISNA(VLOOKUP($B112,'(1) Beginning Balances'!$A:$D,3,FALSE)),0,$J112*VLOOKUP($B112,'(1) Beginning Balances'!$A:$D,3,FALSE))</f>
        <v>0</v>
      </c>
      <c r="M112" s="28">
        <f>IF(ISNA(VLOOKUP($B112,'(1) Beginning Balances'!$A:$D,4,FALSE)),0,$J112*VLOOKUP($B112,'(1) Beginning Balances'!$A:$D,4,FALSE))</f>
        <v>0</v>
      </c>
      <c r="N112" s="23">
        <f t="shared" si="5"/>
        <v>0</v>
      </c>
    </row>
    <row r="113" spans="1:14" x14ac:dyDescent="0.2">
      <c r="A113" s="5"/>
      <c r="B113" s="5"/>
      <c r="C113" s="5"/>
      <c r="D113" s="6"/>
      <c r="E113" s="6"/>
      <c r="F113" s="7"/>
      <c r="G113" s="8"/>
      <c r="H113" s="6"/>
      <c r="I113" s="6"/>
      <c r="J113" s="8"/>
      <c r="K113" s="2" t="str">
        <f t="shared" si="4"/>
        <v/>
      </c>
      <c r="L113" s="28">
        <f>IF(ISNA(VLOOKUP($B113,'(1) Beginning Balances'!$A:$D,3,FALSE)),0,$J113*VLOOKUP($B113,'(1) Beginning Balances'!$A:$D,3,FALSE))</f>
        <v>0</v>
      </c>
      <c r="M113" s="28">
        <f>IF(ISNA(VLOOKUP($B113,'(1) Beginning Balances'!$A:$D,4,FALSE)),0,$J113*VLOOKUP($B113,'(1) Beginning Balances'!$A:$D,4,FALSE))</f>
        <v>0</v>
      </c>
      <c r="N113" s="23">
        <f t="shared" si="5"/>
        <v>0</v>
      </c>
    </row>
    <row r="114" spans="1:14" x14ac:dyDescent="0.2">
      <c r="A114" s="5"/>
      <c r="B114" s="5"/>
      <c r="C114" s="5"/>
      <c r="D114" s="6"/>
      <c r="E114" s="6"/>
      <c r="F114" s="7"/>
      <c r="G114" s="8"/>
      <c r="H114" s="6"/>
      <c r="I114" s="6"/>
      <c r="J114" s="8"/>
      <c r="K114" s="2" t="str">
        <f t="shared" si="4"/>
        <v/>
      </c>
      <c r="L114" s="28">
        <f>IF(ISNA(VLOOKUP($B114,'(1) Beginning Balances'!$A:$D,3,FALSE)),0,$J114*VLOOKUP($B114,'(1) Beginning Balances'!$A:$D,3,FALSE))</f>
        <v>0</v>
      </c>
      <c r="M114" s="28">
        <f>IF(ISNA(VLOOKUP($B114,'(1) Beginning Balances'!$A:$D,4,FALSE)),0,$J114*VLOOKUP($B114,'(1) Beginning Balances'!$A:$D,4,FALSE))</f>
        <v>0</v>
      </c>
      <c r="N114" s="23">
        <f t="shared" si="5"/>
        <v>0</v>
      </c>
    </row>
    <row r="115" spans="1:14" x14ac:dyDescent="0.2">
      <c r="A115" s="5"/>
      <c r="B115" s="5"/>
      <c r="C115" s="5"/>
      <c r="D115" s="6"/>
      <c r="E115" s="6"/>
      <c r="F115" s="7"/>
      <c r="G115" s="8"/>
      <c r="H115" s="6"/>
      <c r="I115" s="6"/>
      <c r="J115" s="8"/>
      <c r="K115" s="2" t="str">
        <f t="shared" si="4"/>
        <v/>
      </c>
      <c r="L115" s="28">
        <f>IF(ISNA(VLOOKUP($B115,'(1) Beginning Balances'!$A:$D,3,FALSE)),0,$J115*VLOOKUP($B115,'(1) Beginning Balances'!$A:$D,3,FALSE))</f>
        <v>0</v>
      </c>
      <c r="M115" s="28">
        <f>IF(ISNA(VLOOKUP($B115,'(1) Beginning Balances'!$A:$D,4,FALSE)),0,$J115*VLOOKUP($B115,'(1) Beginning Balances'!$A:$D,4,FALSE))</f>
        <v>0</v>
      </c>
      <c r="N115" s="23">
        <f t="shared" si="5"/>
        <v>0</v>
      </c>
    </row>
    <row r="116" spans="1:14" x14ac:dyDescent="0.2">
      <c r="A116" s="5"/>
      <c r="B116" s="5"/>
      <c r="C116" s="5"/>
      <c r="D116" s="6"/>
      <c r="E116" s="6"/>
      <c r="F116" s="7"/>
      <c r="G116" s="8"/>
      <c r="H116" s="6"/>
      <c r="I116" s="6"/>
      <c r="J116" s="8"/>
      <c r="K116" s="2" t="str">
        <f t="shared" si="4"/>
        <v/>
      </c>
      <c r="L116" s="28">
        <f>IF(ISNA(VLOOKUP($B116,'(1) Beginning Balances'!$A:$D,3,FALSE)),0,$J116*VLOOKUP($B116,'(1) Beginning Balances'!$A:$D,3,FALSE))</f>
        <v>0</v>
      </c>
      <c r="M116" s="28">
        <f>IF(ISNA(VLOOKUP($B116,'(1) Beginning Balances'!$A:$D,4,FALSE)),0,$J116*VLOOKUP($B116,'(1) Beginning Balances'!$A:$D,4,FALSE))</f>
        <v>0</v>
      </c>
      <c r="N116" s="23">
        <f t="shared" si="5"/>
        <v>0</v>
      </c>
    </row>
    <row r="117" spans="1:14" x14ac:dyDescent="0.2">
      <c r="A117" s="5"/>
      <c r="B117" s="5"/>
      <c r="C117" s="5"/>
      <c r="D117" s="6"/>
      <c r="E117" s="6"/>
      <c r="F117" s="7"/>
      <c r="G117" s="8"/>
      <c r="H117" s="6"/>
      <c r="I117" s="6"/>
      <c r="J117" s="8"/>
      <c r="K117" s="2" t="str">
        <f t="shared" si="4"/>
        <v/>
      </c>
      <c r="L117" s="28">
        <f>IF(ISNA(VLOOKUP($B117,'(1) Beginning Balances'!$A:$D,3,FALSE)),0,$J117*VLOOKUP($B117,'(1) Beginning Balances'!$A:$D,3,FALSE))</f>
        <v>0</v>
      </c>
      <c r="M117" s="28">
        <f>IF(ISNA(VLOOKUP($B117,'(1) Beginning Balances'!$A:$D,4,FALSE)),0,$J117*VLOOKUP($B117,'(1) Beginning Balances'!$A:$D,4,FALSE))</f>
        <v>0</v>
      </c>
      <c r="N117" s="23">
        <f t="shared" si="5"/>
        <v>0</v>
      </c>
    </row>
    <row r="118" spans="1:14" x14ac:dyDescent="0.2">
      <c r="A118" s="5"/>
      <c r="B118" s="5"/>
      <c r="C118" s="5"/>
      <c r="D118" s="6"/>
      <c r="E118" s="6"/>
      <c r="F118" s="7"/>
      <c r="G118" s="8"/>
      <c r="H118" s="6"/>
      <c r="I118" s="6"/>
      <c r="J118" s="8"/>
      <c r="K118" s="2" t="str">
        <f t="shared" si="4"/>
        <v/>
      </c>
      <c r="L118" s="28">
        <f>IF(ISNA(VLOOKUP($B118,'(1) Beginning Balances'!$A:$D,3,FALSE)),0,$J118*VLOOKUP($B118,'(1) Beginning Balances'!$A:$D,3,FALSE))</f>
        <v>0</v>
      </c>
      <c r="M118" s="28">
        <f>IF(ISNA(VLOOKUP($B118,'(1) Beginning Balances'!$A:$D,4,FALSE)),0,$J118*VLOOKUP($B118,'(1) Beginning Balances'!$A:$D,4,FALSE))</f>
        <v>0</v>
      </c>
      <c r="N118" s="23">
        <f t="shared" si="5"/>
        <v>0</v>
      </c>
    </row>
    <row r="119" spans="1:14" x14ac:dyDescent="0.2">
      <c r="A119" s="5"/>
      <c r="B119" s="5"/>
      <c r="C119" s="5"/>
      <c r="D119" s="6"/>
      <c r="E119" s="6"/>
      <c r="F119" s="7"/>
      <c r="G119" s="8"/>
      <c r="H119" s="6"/>
      <c r="I119" s="6"/>
      <c r="J119" s="8"/>
      <c r="K119" s="2" t="str">
        <f t="shared" si="4"/>
        <v/>
      </c>
      <c r="L119" s="28">
        <f>IF(ISNA(VLOOKUP($B119,'(1) Beginning Balances'!$A:$D,3,FALSE)),0,$J119*VLOOKUP($B119,'(1) Beginning Balances'!$A:$D,3,FALSE))</f>
        <v>0</v>
      </c>
      <c r="M119" s="28">
        <f>IF(ISNA(VLOOKUP($B119,'(1) Beginning Balances'!$A:$D,4,FALSE)),0,$J119*VLOOKUP($B119,'(1) Beginning Balances'!$A:$D,4,FALSE))</f>
        <v>0</v>
      </c>
      <c r="N119" s="23">
        <f t="shared" si="5"/>
        <v>0</v>
      </c>
    </row>
    <row r="120" spans="1:14" x14ac:dyDescent="0.2">
      <c r="A120" s="5"/>
      <c r="B120" s="5"/>
      <c r="C120" s="5"/>
      <c r="D120" s="6"/>
      <c r="E120" s="6"/>
      <c r="F120" s="7"/>
      <c r="G120" s="8"/>
      <c r="H120" s="6"/>
      <c r="I120" s="6"/>
      <c r="J120" s="8"/>
      <c r="K120" s="2" t="str">
        <f t="shared" si="4"/>
        <v/>
      </c>
      <c r="L120" s="28">
        <f>IF(ISNA(VLOOKUP($B120,'(1) Beginning Balances'!$A:$D,3,FALSE)),0,$J120*VLOOKUP($B120,'(1) Beginning Balances'!$A:$D,3,FALSE))</f>
        <v>0</v>
      </c>
      <c r="M120" s="28">
        <f>IF(ISNA(VLOOKUP($B120,'(1) Beginning Balances'!$A:$D,4,FALSE)),0,$J120*VLOOKUP($B120,'(1) Beginning Balances'!$A:$D,4,FALSE))</f>
        <v>0</v>
      </c>
      <c r="N120" s="23">
        <f t="shared" si="5"/>
        <v>0</v>
      </c>
    </row>
    <row r="121" spans="1:14" x14ac:dyDescent="0.2">
      <c r="A121" s="5"/>
      <c r="B121" s="5"/>
      <c r="C121" s="5"/>
      <c r="D121" s="6"/>
      <c r="E121" s="6"/>
      <c r="F121" s="7"/>
      <c r="G121" s="8"/>
      <c r="H121" s="6"/>
      <c r="I121" s="6"/>
      <c r="J121" s="8"/>
      <c r="K121" s="2" t="str">
        <f t="shared" si="4"/>
        <v/>
      </c>
      <c r="L121" s="28">
        <f>IF(ISNA(VLOOKUP($B121,'(1) Beginning Balances'!$A:$D,3,FALSE)),0,$J121*VLOOKUP($B121,'(1) Beginning Balances'!$A:$D,3,FALSE))</f>
        <v>0</v>
      </c>
      <c r="M121" s="28">
        <f>IF(ISNA(VLOOKUP($B121,'(1) Beginning Balances'!$A:$D,4,FALSE)),0,$J121*VLOOKUP($B121,'(1) Beginning Balances'!$A:$D,4,FALSE))</f>
        <v>0</v>
      </c>
      <c r="N121" s="23">
        <f t="shared" si="5"/>
        <v>0</v>
      </c>
    </row>
    <row r="122" spans="1:14" x14ac:dyDescent="0.2">
      <c r="A122" s="5"/>
      <c r="B122" s="5"/>
      <c r="C122" s="5"/>
      <c r="D122" s="6"/>
      <c r="E122" s="6"/>
      <c r="F122" s="7"/>
      <c r="G122" s="8"/>
      <c r="H122" s="6"/>
      <c r="I122" s="6"/>
      <c r="J122" s="8"/>
      <c r="K122" s="2" t="str">
        <f t="shared" si="4"/>
        <v/>
      </c>
      <c r="L122" s="28">
        <f>IF(ISNA(VLOOKUP($B122,'(1) Beginning Balances'!$A:$D,3,FALSE)),0,$J122*VLOOKUP($B122,'(1) Beginning Balances'!$A:$D,3,FALSE))</f>
        <v>0</v>
      </c>
      <c r="M122" s="28">
        <f>IF(ISNA(VLOOKUP($B122,'(1) Beginning Balances'!$A:$D,4,FALSE)),0,$J122*VLOOKUP($B122,'(1) Beginning Balances'!$A:$D,4,FALSE))</f>
        <v>0</v>
      </c>
      <c r="N122" s="23">
        <f t="shared" si="5"/>
        <v>0</v>
      </c>
    </row>
    <row r="123" spans="1:14" x14ac:dyDescent="0.2">
      <c r="A123" s="5"/>
      <c r="B123" s="5"/>
      <c r="C123" s="5"/>
      <c r="D123" s="6"/>
      <c r="E123" s="6"/>
      <c r="F123" s="7"/>
      <c r="G123" s="8"/>
      <c r="H123" s="6"/>
      <c r="I123" s="6"/>
      <c r="J123" s="8"/>
      <c r="K123" s="2" t="str">
        <f t="shared" si="4"/>
        <v/>
      </c>
      <c r="L123" s="28">
        <f>IF(ISNA(VLOOKUP($B123,'(1) Beginning Balances'!$A:$D,3,FALSE)),0,$J123*VLOOKUP($B123,'(1) Beginning Balances'!$A:$D,3,FALSE))</f>
        <v>0</v>
      </c>
      <c r="M123" s="28">
        <f>IF(ISNA(VLOOKUP($B123,'(1) Beginning Balances'!$A:$D,4,FALSE)),0,$J123*VLOOKUP($B123,'(1) Beginning Balances'!$A:$D,4,FALSE))</f>
        <v>0</v>
      </c>
      <c r="N123" s="23">
        <f t="shared" si="5"/>
        <v>0</v>
      </c>
    </row>
    <row r="124" spans="1:14" x14ac:dyDescent="0.2">
      <c r="A124" s="5"/>
      <c r="B124" s="5"/>
      <c r="C124" s="5"/>
      <c r="D124" s="6"/>
      <c r="E124" s="6"/>
      <c r="F124" s="7"/>
      <c r="G124" s="8"/>
      <c r="H124" s="6"/>
      <c r="I124" s="6"/>
      <c r="J124" s="8"/>
      <c r="K124" s="2" t="str">
        <f t="shared" si="4"/>
        <v/>
      </c>
      <c r="L124" s="28">
        <f>IF(ISNA(VLOOKUP($B124,'(1) Beginning Balances'!$A:$D,3,FALSE)),0,$J124*VLOOKUP($B124,'(1) Beginning Balances'!$A:$D,3,FALSE))</f>
        <v>0</v>
      </c>
      <c r="M124" s="28">
        <f>IF(ISNA(VLOOKUP($B124,'(1) Beginning Balances'!$A:$D,4,FALSE)),0,$J124*VLOOKUP($B124,'(1) Beginning Balances'!$A:$D,4,FALSE))</f>
        <v>0</v>
      </c>
      <c r="N124" s="23">
        <f t="shared" si="5"/>
        <v>0</v>
      </c>
    </row>
    <row r="125" spans="1:14" x14ac:dyDescent="0.2">
      <c r="A125" s="5"/>
      <c r="B125" s="5"/>
      <c r="C125" s="5"/>
      <c r="D125" s="6"/>
      <c r="E125" s="6"/>
      <c r="F125" s="7"/>
      <c r="G125" s="8"/>
      <c r="H125" s="6"/>
      <c r="I125" s="6"/>
      <c r="J125" s="8"/>
      <c r="K125" s="2" t="str">
        <f t="shared" si="4"/>
        <v/>
      </c>
      <c r="L125" s="28">
        <f>IF(ISNA(VLOOKUP($B125,'(1) Beginning Balances'!$A:$D,3,FALSE)),0,$J125*VLOOKUP($B125,'(1) Beginning Balances'!$A:$D,3,FALSE))</f>
        <v>0</v>
      </c>
      <c r="M125" s="28">
        <f>IF(ISNA(VLOOKUP($B125,'(1) Beginning Balances'!$A:$D,4,FALSE)),0,$J125*VLOOKUP($B125,'(1) Beginning Balances'!$A:$D,4,FALSE))</f>
        <v>0</v>
      </c>
      <c r="N125" s="23">
        <f t="shared" si="5"/>
        <v>0</v>
      </c>
    </row>
    <row r="126" spans="1:14" x14ac:dyDescent="0.2">
      <c r="A126" s="5"/>
      <c r="B126" s="5"/>
      <c r="C126" s="5"/>
      <c r="D126" s="6"/>
      <c r="E126" s="6"/>
      <c r="F126" s="7"/>
      <c r="G126" s="8"/>
      <c r="H126" s="6"/>
      <c r="I126" s="6"/>
      <c r="J126" s="8"/>
      <c r="K126" s="2" t="str">
        <f t="shared" si="4"/>
        <v/>
      </c>
      <c r="L126" s="28">
        <f>IF(ISNA(VLOOKUP($B126,'(1) Beginning Balances'!$A:$D,3,FALSE)),0,$J126*VLOOKUP($B126,'(1) Beginning Balances'!$A:$D,3,FALSE))</f>
        <v>0</v>
      </c>
      <c r="M126" s="28">
        <f>IF(ISNA(VLOOKUP($B126,'(1) Beginning Balances'!$A:$D,4,FALSE)),0,$J126*VLOOKUP($B126,'(1) Beginning Balances'!$A:$D,4,FALSE))</f>
        <v>0</v>
      </c>
      <c r="N126" s="23">
        <f t="shared" si="5"/>
        <v>0</v>
      </c>
    </row>
    <row r="127" spans="1:14" x14ac:dyDescent="0.2">
      <c r="A127" s="5"/>
      <c r="B127" s="5"/>
      <c r="C127" s="5"/>
      <c r="D127" s="6"/>
      <c r="E127" s="6"/>
      <c r="F127" s="7"/>
      <c r="G127" s="8"/>
      <c r="H127" s="6"/>
      <c r="I127" s="6"/>
      <c r="J127" s="8"/>
      <c r="K127" s="2" t="str">
        <f t="shared" si="4"/>
        <v/>
      </c>
      <c r="L127" s="28">
        <f>IF(ISNA(VLOOKUP($B127,'(1) Beginning Balances'!$A:$D,3,FALSE)),0,$J127*VLOOKUP($B127,'(1) Beginning Balances'!$A:$D,3,FALSE))</f>
        <v>0</v>
      </c>
      <c r="M127" s="28">
        <f>IF(ISNA(VLOOKUP($B127,'(1) Beginning Balances'!$A:$D,4,FALSE)),0,$J127*VLOOKUP($B127,'(1) Beginning Balances'!$A:$D,4,FALSE))</f>
        <v>0</v>
      </c>
      <c r="N127" s="23">
        <f t="shared" si="5"/>
        <v>0</v>
      </c>
    </row>
    <row r="128" spans="1:14" x14ac:dyDescent="0.2">
      <c r="A128" s="5"/>
      <c r="B128" s="5"/>
      <c r="C128" s="5"/>
      <c r="D128" s="6"/>
      <c r="E128" s="6"/>
      <c r="F128" s="7"/>
      <c r="G128" s="8"/>
      <c r="H128" s="6"/>
      <c r="I128" s="6"/>
      <c r="J128" s="8"/>
      <c r="K128" s="2" t="str">
        <f t="shared" si="4"/>
        <v/>
      </c>
      <c r="L128" s="28">
        <f>IF(ISNA(VLOOKUP($B128,'(1) Beginning Balances'!$A:$D,3,FALSE)),0,$J128*VLOOKUP($B128,'(1) Beginning Balances'!$A:$D,3,FALSE))</f>
        <v>0</v>
      </c>
      <c r="M128" s="28">
        <f>IF(ISNA(VLOOKUP($B128,'(1) Beginning Balances'!$A:$D,4,FALSE)),0,$J128*VLOOKUP($B128,'(1) Beginning Balances'!$A:$D,4,FALSE))</f>
        <v>0</v>
      </c>
      <c r="N128" s="23">
        <f t="shared" si="5"/>
        <v>0</v>
      </c>
    </row>
    <row r="129" spans="1:14" x14ac:dyDescent="0.2">
      <c r="A129" s="5"/>
      <c r="B129" s="5"/>
      <c r="C129" s="5"/>
      <c r="D129" s="6"/>
      <c r="E129" s="6"/>
      <c r="F129" s="7"/>
      <c r="G129" s="8"/>
      <c r="H129" s="6"/>
      <c r="I129" s="6"/>
      <c r="J129" s="8"/>
      <c r="K129" s="2" t="str">
        <f t="shared" si="4"/>
        <v/>
      </c>
      <c r="L129" s="28">
        <f>IF(ISNA(VLOOKUP($B129,'(1) Beginning Balances'!$A:$D,3,FALSE)),0,$J129*VLOOKUP($B129,'(1) Beginning Balances'!$A:$D,3,FALSE))</f>
        <v>0</v>
      </c>
      <c r="M129" s="28">
        <f>IF(ISNA(VLOOKUP($B129,'(1) Beginning Balances'!$A:$D,4,FALSE)),0,$J129*VLOOKUP($B129,'(1) Beginning Balances'!$A:$D,4,FALSE))</f>
        <v>0</v>
      </c>
      <c r="N129" s="23">
        <f t="shared" si="5"/>
        <v>0</v>
      </c>
    </row>
    <row r="130" spans="1:14" x14ac:dyDescent="0.2">
      <c r="A130" s="5"/>
      <c r="B130" s="5"/>
      <c r="C130" s="5"/>
      <c r="D130" s="6"/>
      <c r="E130" s="6"/>
      <c r="F130" s="7"/>
      <c r="G130" s="8"/>
      <c r="H130" s="6"/>
      <c r="I130" s="6"/>
      <c r="J130" s="8"/>
      <c r="K130" s="2" t="str">
        <f t="shared" si="4"/>
        <v/>
      </c>
      <c r="L130" s="28">
        <f>IF(ISNA(VLOOKUP($B130,'(1) Beginning Balances'!$A:$D,3,FALSE)),0,$J130*VLOOKUP($B130,'(1) Beginning Balances'!$A:$D,3,FALSE))</f>
        <v>0</v>
      </c>
      <c r="M130" s="28">
        <f>IF(ISNA(VLOOKUP($B130,'(1) Beginning Balances'!$A:$D,4,FALSE)),0,$J130*VLOOKUP($B130,'(1) Beginning Balances'!$A:$D,4,FALSE))</f>
        <v>0</v>
      </c>
      <c r="N130" s="23">
        <f t="shared" si="5"/>
        <v>0</v>
      </c>
    </row>
    <row r="131" spans="1:14" x14ac:dyDescent="0.2">
      <c r="A131" s="5"/>
      <c r="B131" s="5"/>
      <c r="C131" s="5"/>
      <c r="D131" s="6"/>
      <c r="E131" s="6"/>
      <c r="F131" s="7"/>
      <c r="G131" s="8"/>
      <c r="H131" s="6"/>
      <c r="I131" s="6"/>
      <c r="J131" s="8"/>
      <c r="K131" s="2" t="str">
        <f t="shared" si="4"/>
        <v/>
      </c>
      <c r="L131" s="28">
        <f>IF(ISNA(VLOOKUP($B131,'(1) Beginning Balances'!$A:$D,3,FALSE)),0,$J131*VLOOKUP($B131,'(1) Beginning Balances'!$A:$D,3,FALSE))</f>
        <v>0</v>
      </c>
      <c r="M131" s="28">
        <f>IF(ISNA(VLOOKUP($B131,'(1) Beginning Balances'!$A:$D,4,FALSE)),0,$J131*VLOOKUP($B131,'(1) Beginning Balances'!$A:$D,4,FALSE))</f>
        <v>0</v>
      </c>
      <c r="N131" s="23">
        <f t="shared" si="5"/>
        <v>0</v>
      </c>
    </row>
    <row r="132" spans="1:14" x14ac:dyDescent="0.2">
      <c r="A132" s="5"/>
      <c r="B132" s="5"/>
      <c r="C132" s="5"/>
      <c r="D132" s="6"/>
      <c r="E132" s="6"/>
      <c r="F132" s="7"/>
      <c r="G132" s="8"/>
      <c r="H132" s="6"/>
      <c r="I132" s="6"/>
      <c r="J132" s="8"/>
      <c r="K132" s="2" t="str">
        <f t="shared" si="4"/>
        <v/>
      </c>
      <c r="L132" s="28">
        <f>IF(ISNA(VLOOKUP($B132,'(1) Beginning Balances'!$A:$D,3,FALSE)),0,$J132*VLOOKUP($B132,'(1) Beginning Balances'!$A:$D,3,FALSE))</f>
        <v>0</v>
      </c>
      <c r="M132" s="28">
        <f>IF(ISNA(VLOOKUP($B132,'(1) Beginning Balances'!$A:$D,4,FALSE)),0,$J132*VLOOKUP($B132,'(1) Beginning Balances'!$A:$D,4,FALSE))</f>
        <v>0</v>
      </c>
      <c r="N132" s="23">
        <f t="shared" si="5"/>
        <v>0</v>
      </c>
    </row>
    <row r="133" spans="1:14" x14ac:dyDescent="0.2">
      <c r="A133" s="5"/>
      <c r="B133" s="5"/>
      <c r="C133" s="5"/>
      <c r="D133" s="6"/>
      <c r="E133" s="6"/>
      <c r="F133" s="7"/>
      <c r="G133" s="8"/>
      <c r="H133" s="6"/>
      <c r="I133" s="6"/>
      <c r="J133" s="8"/>
      <c r="K133" s="2" t="str">
        <f t="shared" si="4"/>
        <v/>
      </c>
      <c r="L133" s="28">
        <f>IF(ISNA(VLOOKUP($B133,'(1) Beginning Balances'!$A:$D,3,FALSE)),0,$J133*VLOOKUP($B133,'(1) Beginning Balances'!$A:$D,3,FALSE))</f>
        <v>0</v>
      </c>
      <c r="M133" s="28">
        <f>IF(ISNA(VLOOKUP($B133,'(1) Beginning Balances'!$A:$D,4,FALSE)),0,$J133*VLOOKUP($B133,'(1) Beginning Balances'!$A:$D,4,FALSE))</f>
        <v>0</v>
      </c>
      <c r="N133" s="23">
        <f t="shared" si="5"/>
        <v>0</v>
      </c>
    </row>
    <row r="134" spans="1:14" x14ac:dyDescent="0.2">
      <c r="A134" s="5"/>
      <c r="B134" s="5"/>
      <c r="C134" s="5"/>
      <c r="D134" s="6"/>
      <c r="E134" s="6"/>
      <c r="F134" s="7"/>
      <c r="G134" s="8"/>
      <c r="H134" s="6"/>
      <c r="I134" s="6"/>
      <c r="J134" s="8"/>
      <c r="K134" s="2" t="str">
        <f t="shared" si="4"/>
        <v/>
      </c>
      <c r="L134" s="28">
        <f>IF(ISNA(VLOOKUP($B134,'(1) Beginning Balances'!$A:$D,3,FALSE)),0,$J134*VLOOKUP($B134,'(1) Beginning Balances'!$A:$D,3,FALSE))</f>
        <v>0</v>
      </c>
      <c r="M134" s="28">
        <f>IF(ISNA(VLOOKUP($B134,'(1) Beginning Balances'!$A:$D,4,FALSE)),0,$J134*VLOOKUP($B134,'(1) Beginning Balances'!$A:$D,4,FALSE))</f>
        <v>0</v>
      </c>
      <c r="N134" s="23">
        <f t="shared" si="5"/>
        <v>0</v>
      </c>
    </row>
    <row r="135" spans="1:14" x14ac:dyDescent="0.2">
      <c r="A135" s="5"/>
      <c r="B135" s="5"/>
      <c r="C135" s="5"/>
      <c r="D135" s="6"/>
      <c r="E135" s="6"/>
      <c r="F135" s="7"/>
      <c r="G135" s="8"/>
      <c r="H135" s="6"/>
      <c r="I135" s="6"/>
      <c r="J135" s="8"/>
      <c r="K135" s="2" t="str">
        <f t="shared" ref="K135:K198" si="6">IF(C135="","",IF(C135="N/A",I135+30,I135+90))</f>
        <v/>
      </c>
      <c r="L135" s="28">
        <f>IF(ISNA(VLOOKUP($B135,'(1) Beginning Balances'!$A:$D,3,FALSE)),0,$J135*VLOOKUP($B135,'(1) Beginning Balances'!$A:$D,3,FALSE))</f>
        <v>0</v>
      </c>
      <c r="M135" s="28">
        <f>IF(ISNA(VLOOKUP($B135,'(1) Beginning Balances'!$A:$D,4,FALSE)),0,$J135*VLOOKUP($B135,'(1) Beginning Balances'!$A:$D,4,FALSE))</f>
        <v>0</v>
      </c>
      <c r="N135" s="23">
        <f t="shared" ref="N135:N198" si="7">IF(B135="",0,-J135)</f>
        <v>0</v>
      </c>
    </row>
    <row r="136" spans="1:14" x14ac:dyDescent="0.2">
      <c r="A136" s="5"/>
      <c r="B136" s="5"/>
      <c r="C136" s="5"/>
      <c r="D136" s="6"/>
      <c r="E136" s="6"/>
      <c r="F136" s="7"/>
      <c r="G136" s="8"/>
      <c r="H136" s="6"/>
      <c r="I136" s="6"/>
      <c r="J136" s="8"/>
      <c r="K136" s="2" t="str">
        <f t="shared" si="6"/>
        <v/>
      </c>
      <c r="L136" s="28">
        <f>IF(ISNA(VLOOKUP($B136,'(1) Beginning Balances'!$A:$D,3,FALSE)),0,$J136*VLOOKUP($B136,'(1) Beginning Balances'!$A:$D,3,FALSE))</f>
        <v>0</v>
      </c>
      <c r="M136" s="28">
        <f>IF(ISNA(VLOOKUP($B136,'(1) Beginning Balances'!$A:$D,4,FALSE)),0,$J136*VLOOKUP($B136,'(1) Beginning Balances'!$A:$D,4,FALSE))</f>
        <v>0</v>
      </c>
      <c r="N136" s="23">
        <f t="shared" si="7"/>
        <v>0</v>
      </c>
    </row>
    <row r="137" spans="1:14" x14ac:dyDescent="0.2">
      <c r="A137" s="5"/>
      <c r="B137" s="5"/>
      <c r="C137" s="5"/>
      <c r="D137" s="6"/>
      <c r="E137" s="6"/>
      <c r="F137" s="7"/>
      <c r="G137" s="8"/>
      <c r="H137" s="6"/>
      <c r="I137" s="6"/>
      <c r="J137" s="8"/>
      <c r="K137" s="2" t="str">
        <f t="shared" si="6"/>
        <v/>
      </c>
      <c r="L137" s="28">
        <f>IF(ISNA(VLOOKUP($B137,'(1) Beginning Balances'!$A:$D,3,FALSE)),0,$J137*VLOOKUP($B137,'(1) Beginning Balances'!$A:$D,3,FALSE))</f>
        <v>0</v>
      </c>
      <c r="M137" s="28">
        <f>IF(ISNA(VLOOKUP($B137,'(1) Beginning Balances'!$A:$D,4,FALSE)),0,$J137*VLOOKUP($B137,'(1) Beginning Balances'!$A:$D,4,FALSE))</f>
        <v>0</v>
      </c>
      <c r="N137" s="23">
        <f t="shared" si="7"/>
        <v>0</v>
      </c>
    </row>
    <row r="138" spans="1:14" x14ac:dyDescent="0.2">
      <c r="A138" s="5"/>
      <c r="B138" s="5"/>
      <c r="C138" s="5"/>
      <c r="D138" s="6"/>
      <c r="E138" s="6"/>
      <c r="F138" s="7"/>
      <c r="G138" s="8"/>
      <c r="H138" s="6"/>
      <c r="I138" s="6"/>
      <c r="J138" s="8"/>
      <c r="K138" s="2" t="str">
        <f t="shared" si="6"/>
        <v/>
      </c>
      <c r="L138" s="28">
        <f>IF(ISNA(VLOOKUP($B138,'(1) Beginning Balances'!$A:$D,3,FALSE)),0,$J138*VLOOKUP($B138,'(1) Beginning Balances'!$A:$D,3,FALSE))</f>
        <v>0</v>
      </c>
      <c r="M138" s="28">
        <f>IF(ISNA(VLOOKUP($B138,'(1) Beginning Balances'!$A:$D,4,FALSE)),0,$J138*VLOOKUP($B138,'(1) Beginning Balances'!$A:$D,4,FALSE))</f>
        <v>0</v>
      </c>
      <c r="N138" s="23">
        <f t="shared" si="7"/>
        <v>0</v>
      </c>
    </row>
    <row r="139" spans="1:14" x14ac:dyDescent="0.2">
      <c r="A139" s="5"/>
      <c r="B139" s="5"/>
      <c r="C139" s="5"/>
      <c r="D139" s="6"/>
      <c r="E139" s="6"/>
      <c r="F139" s="7"/>
      <c r="G139" s="8"/>
      <c r="H139" s="6"/>
      <c r="I139" s="6"/>
      <c r="J139" s="8"/>
      <c r="K139" s="2" t="str">
        <f t="shared" si="6"/>
        <v/>
      </c>
      <c r="L139" s="28">
        <f>IF(ISNA(VLOOKUP($B139,'(1) Beginning Balances'!$A:$D,3,FALSE)),0,$J139*VLOOKUP($B139,'(1) Beginning Balances'!$A:$D,3,FALSE))</f>
        <v>0</v>
      </c>
      <c r="M139" s="28">
        <f>IF(ISNA(VLOOKUP($B139,'(1) Beginning Balances'!$A:$D,4,FALSE)),0,$J139*VLOOKUP($B139,'(1) Beginning Balances'!$A:$D,4,FALSE))</f>
        <v>0</v>
      </c>
      <c r="N139" s="23">
        <f t="shared" si="7"/>
        <v>0</v>
      </c>
    </row>
    <row r="140" spans="1:14" x14ac:dyDescent="0.2">
      <c r="A140" s="5"/>
      <c r="B140" s="5"/>
      <c r="C140" s="5"/>
      <c r="D140" s="6"/>
      <c r="E140" s="6"/>
      <c r="F140" s="7"/>
      <c r="G140" s="8"/>
      <c r="H140" s="6"/>
      <c r="I140" s="6"/>
      <c r="J140" s="8"/>
      <c r="K140" s="2" t="str">
        <f t="shared" si="6"/>
        <v/>
      </c>
      <c r="L140" s="28">
        <f>IF(ISNA(VLOOKUP($B140,'(1) Beginning Balances'!$A:$D,3,FALSE)),0,$J140*VLOOKUP($B140,'(1) Beginning Balances'!$A:$D,3,FALSE))</f>
        <v>0</v>
      </c>
      <c r="M140" s="28">
        <f>IF(ISNA(VLOOKUP($B140,'(1) Beginning Balances'!$A:$D,4,FALSE)),0,$J140*VLOOKUP($B140,'(1) Beginning Balances'!$A:$D,4,FALSE))</f>
        <v>0</v>
      </c>
      <c r="N140" s="23">
        <f t="shared" si="7"/>
        <v>0</v>
      </c>
    </row>
    <row r="141" spans="1:14" x14ac:dyDescent="0.2">
      <c r="A141" s="5"/>
      <c r="B141" s="5"/>
      <c r="C141" s="5"/>
      <c r="D141" s="6"/>
      <c r="E141" s="6"/>
      <c r="F141" s="7"/>
      <c r="G141" s="8"/>
      <c r="H141" s="6"/>
      <c r="I141" s="6"/>
      <c r="J141" s="8"/>
      <c r="K141" s="2" t="str">
        <f t="shared" si="6"/>
        <v/>
      </c>
      <c r="L141" s="28">
        <f>IF(ISNA(VLOOKUP($B141,'(1) Beginning Balances'!$A:$D,3,FALSE)),0,$J141*VLOOKUP($B141,'(1) Beginning Balances'!$A:$D,3,FALSE))</f>
        <v>0</v>
      </c>
      <c r="M141" s="28">
        <f>IF(ISNA(VLOOKUP($B141,'(1) Beginning Balances'!$A:$D,4,FALSE)),0,$J141*VLOOKUP($B141,'(1) Beginning Balances'!$A:$D,4,FALSE))</f>
        <v>0</v>
      </c>
      <c r="N141" s="23">
        <f t="shared" si="7"/>
        <v>0</v>
      </c>
    </row>
    <row r="142" spans="1:14" x14ac:dyDescent="0.2">
      <c r="A142" s="5"/>
      <c r="B142" s="5"/>
      <c r="C142" s="5"/>
      <c r="D142" s="6"/>
      <c r="E142" s="6"/>
      <c r="F142" s="7"/>
      <c r="G142" s="8"/>
      <c r="H142" s="6"/>
      <c r="I142" s="6"/>
      <c r="J142" s="8"/>
      <c r="K142" s="2" t="str">
        <f t="shared" si="6"/>
        <v/>
      </c>
      <c r="L142" s="28">
        <f>IF(ISNA(VLOOKUP($B142,'(1) Beginning Balances'!$A:$D,3,FALSE)),0,$J142*VLOOKUP($B142,'(1) Beginning Balances'!$A:$D,3,FALSE))</f>
        <v>0</v>
      </c>
      <c r="M142" s="28">
        <f>IF(ISNA(VLOOKUP($B142,'(1) Beginning Balances'!$A:$D,4,FALSE)),0,$J142*VLOOKUP($B142,'(1) Beginning Balances'!$A:$D,4,FALSE))</f>
        <v>0</v>
      </c>
      <c r="N142" s="23">
        <f t="shared" si="7"/>
        <v>0</v>
      </c>
    </row>
    <row r="143" spans="1:14" x14ac:dyDescent="0.2">
      <c r="A143" s="5"/>
      <c r="B143" s="5"/>
      <c r="C143" s="5"/>
      <c r="D143" s="6"/>
      <c r="E143" s="6"/>
      <c r="F143" s="7"/>
      <c r="G143" s="8"/>
      <c r="H143" s="6"/>
      <c r="I143" s="6"/>
      <c r="J143" s="8"/>
      <c r="K143" s="2" t="str">
        <f t="shared" si="6"/>
        <v/>
      </c>
      <c r="L143" s="28">
        <f>IF(ISNA(VLOOKUP($B143,'(1) Beginning Balances'!$A:$D,3,FALSE)),0,$J143*VLOOKUP($B143,'(1) Beginning Balances'!$A:$D,3,FALSE))</f>
        <v>0</v>
      </c>
      <c r="M143" s="28">
        <f>IF(ISNA(VLOOKUP($B143,'(1) Beginning Balances'!$A:$D,4,FALSE)),0,$J143*VLOOKUP($B143,'(1) Beginning Balances'!$A:$D,4,FALSE))</f>
        <v>0</v>
      </c>
      <c r="N143" s="23">
        <f t="shared" si="7"/>
        <v>0</v>
      </c>
    </row>
    <row r="144" spans="1:14" x14ac:dyDescent="0.2">
      <c r="A144" s="5"/>
      <c r="B144" s="5"/>
      <c r="C144" s="5"/>
      <c r="D144" s="6"/>
      <c r="E144" s="6"/>
      <c r="F144" s="7"/>
      <c r="G144" s="8"/>
      <c r="H144" s="6"/>
      <c r="I144" s="6"/>
      <c r="J144" s="8"/>
      <c r="K144" s="2" t="str">
        <f t="shared" si="6"/>
        <v/>
      </c>
      <c r="L144" s="28">
        <f>IF(ISNA(VLOOKUP($B144,'(1) Beginning Balances'!$A:$D,3,FALSE)),0,$J144*VLOOKUP($B144,'(1) Beginning Balances'!$A:$D,3,FALSE))</f>
        <v>0</v>
      </c>
      <c r="M144" s="28">
        <f>IF(ISNA(VLOOKUP($B144,'(1) Beginning Balances'!$A:$D,4,FALSE)),0,$J144*VLOOKUP($B144,'(1) Beginning Balances'!$A:$D,4,FALSE))</f>
        <v>0</v>
      </c>
      <c r="N144" s="23">
        <f t="shared" si="7"/>
        <v>0</v>
      </c>
    </row>
    <row r="145" spans="1:14" x14ac:dyDescent="0.2">
      <c r="A145" s="5"/>
      <c r="B145" s="5"/>
      <c r="C145" s="5"/>
      <c r="D145" s="6"/>
      <c r="E145" s="6"/>
      <c r="F145" s="7"/>
      <c r="G145" s="8"/>
      <c r="H145" s="6"/>
      <c r="I145" s="6"/>
      <c r="J145" s="8"/>
      <c r="K145" s="2" t="str">
        <f t="shared" si="6"/>
        <v/>
      </c>
      <c r="L145" s="28">
        <f>IF(ISNA(VLOOKUP($B145,'(1) Beginning Balances'!$A:$D,3,FALSE)),0,$J145*VLOOKUP($B145,'(1) Beginning Balances'!$A:$D,3,FALSE))</f>
        <v>0</v>
      </c>
      <c r="M145" s="28">
        <f>IF(ISNA(VLOOKUP($B145,'(1) Beginning Balances'!$A:$D,4,FALSE)),0,$J145*VLOOKUP($B145,'(1) Beginning Balances'!$A:$D,4,FALSE))</f>
        <v>0</v>
      </c>
      <c r="N145" s="23">
        <f t="shared" si="7"/>
        <v>0</v>
      </c>
    </row>
    <row r="146" spans="1:14" x14ac:dyDescent="0.2">
      <c r="A146" s="5"/>
      <c r="B146" s="5"/>
      <c r="C146" s="5"/>
      <c r="D146" s="6"/>
      <c r="E146" s="6"/>
      <c r="F146" s="7"/>
      <c r="G146" s="8"/>
      <c r="H146" s="6"/>
      <c r="I146" s="6"/>
      <c r="J146" s="8"/>
      <c r="K146" s="2" t="str">
        <f t="shared" si="6"/>
        <v/>
      </c>
      <c r="L146" s="28">
        <f>IF(ISNA(VLOOKUP($B146,'(1) Beginning Balances'!$A:$D,3,FALSE)),0,$J146*VLOOKUP($B146,'(1) Beginning Balances'!$A:$D,3,FALSE))</f>
        <v>0</v>
      </c>
      <c r="M146" s="28">
        <f>IF(ISNA(VLOOKUP($B146,'(1) Beginning Balances'!$A:$D,4,FALSE)),0,$J146*VLOOKUP($B146,'(1) Beginning Balances'!$A:$D,4,FALSE))</f>
        <v>0</v>
      </c>
      <c r="N146" s="23">
        <f t="shared" si="7"/>
        <v>0</v>
      </c>
    </row>
    <row r="147" spans="1:14" x14ac:dyDescent="0.2">
      <c r="A147" s="5"/>
      <c r="B147" s="5"/>
      <c r="C147" s="5"/>
      <c r="D147" s="6"/>
      <c r="E147" s="6"/>
      <c r="F147" s="7"/>
      <c r="G147" s="8"/>
      <c r="H147" s="6"/>
      <c r="I147" s="6"/>
      <c r="J147" s="8"/>
      <c r="K147" s="2" t="str">
        <f t="shared" si="6"/>
        <v/>
      </c>
      <c r="L147" s="28">
        <f>IF(ISNA(VLOOKUP($B147,'(1) Beginning Balances'!$A:$D,3,FALSE)),0,$J147*VLOOKUP($B147,'(1) Beginning Balances'!$A:$D,3,FALSE))</f>
        <v>0</v>
      </c>
      <c r="M147" s="28">
        <f>IF(ISNA(VLOOKUP($B147,'(1) Beginning Balances'!$A:$D,4,FALSE)),0,$J147*VLOOKUP($B147,'(1) Beginning Balances'!$A:$D,4,FALSE))</f>
        <v>0</v>
      </c>
      <c r="N147" s="23">
        <f t="shared" si="7"/>
        <v>0</v>
      </c>
    </row>
    <row r="148" spans="1:14" x14ac:dyDescent="0.2">
      <c r="A148" s="5"/>
      <c r="B148" s="5"/>
      <c r="C148" s="5"/>
      <c r="D148" s="6"/>
      <c r="E148" s="6"/>
      <c r="F148" s="7"/>
      <c r="G148" s="8"/>
      <c r="H148" s="6"/>
      <c r="I148" s="6"/>
      <c r="J148" s="8"/>
      <c r="K148" s="2" t="str">
        <f t="shared" si="6"/>
        <v/>
      </c>
      <c r="L148" s="28">
        <f>IF(ISNA(VLOOKUP($B148,'(1) Beginning Balances'!$A:$D,3,FALSE)),0,$J148*VLOOKUP($B148,'(1) Beginning Balances'!$A:$D,3,FALSE))</f>
        <v>0</v>
      </c>
      <c r="M148" s="28">
        <f>IF(ISNA(VLOOKUP($B148,'(1) Beginning Balances'!$A:$D,4,FALSE)),0,$J148*VLOOKUP($B148,'(1) Beginning Balances'!$A:$D,4,FALSE))</f>
        <v>0</v>
      </c>
      <c r="N148" s="23">
        <f t="shared" si="7"/>
        <v>0</v>
      </c>
    </row>
    <row r="149" spans="1:14" x14ac:dyDescent="0.2">
      <c r="A149" s="5"/>
      <c r="B149" s="5"/>
      <c r="C149" s="5"/>
      <c r="D149" s="6"/>
      <c r="E149" s="6"/>
      <c r="F149" s="7"/>
      <c r="G149" s="8"/>
      <c r="H149" s="6"/>
      <c r="I149" s="6"/>
      <c r="J149" s="8"/>
      <c r="K149" s="2" t="str">
        <f t="shared" si="6"/>
        <v/>
      </c>
      <c r="L149" s="28">
        <f>IF(ISNA(VLOOKUP($B149,'(1) Beginning Balances'!$A:$D,3,FALSE)),0,$J149*VLOOKUP($B149,'(1) Beginning Balances'!$A:$D,3,FALSE))</f>
        <v>0</v>
      </c>
      <c r="M149" s="28">
        <f>IF(ISNA(VLOOKUP($B149,'(1) Beginning Balances'!$A:$D,4,FALSE)),0,$J149*VLOOKUP($B149,'(1) Beginning Balances'!$A:$D,4,FALSE))</f>
        <v>0</v>
      </c>
      <c r="N149" s="23">
        <f t="shared" si="7"/>
        <v>0</v>
      </c>
    </row>
    <row r="150" spans="1:14" x14ac:dyDescent="0.2">
      <c r="A150" s="5"/>
      <c r="B150" s="5"/>
      <c r="C150" s="5"/>
      <c r="D150" s="6"/>
      <c r="E150" s="6"/>
      <c r="F150" s="7"/>
      <c r="G150" s="8"/>
      <c r="H150" s="6"/>
      <c r="I150" s="6"/>
      <c r="J150" s="8"/>
      <c r="K150" s="2" t="str">
        <f t="shared" si="6"/>
        <v/>
      </c>
      <c r="L150" s="28">
        <f>IF(ISNA(VLOOKUP($B150,'(1) Beginning Balances'!$A:$D,3,FALSE)),0,$J150*VLOOKUP($B150,'(1) Beginning Balances'!$A:$D,3,FALSE))</f>
        <v>0</v>
      </c>
      <c r="M150" s="28">
        <f>IF(ISNA(VLOOKUP($B150,'(1) Beginning Balances'!$A:$D,4,FALSE)),0,$J150*VLOOKUP($B150,'(1) Beginning Balances'!$A:$D,4,FALSE))</f>
        <v>0</v>
      </c>
      <c r="N150" s="23">
        <f t="shared" si="7"/>
        <v>0</v>
      </c>
    </row>
    <row r="151" spans="1:14" x14ac:dyDescent="0.2">
      <c r="A151" s="5"/>
      <c r="B151" s="5"/>
      <c r="C151" s="5"/>
      <c r="D151" s="6"/>
      <c r="E151" s="6"/>
      <c r="F151" s="7"/>
      <c r="G151" s="8"/>
      <c r="H151" s="6"/>
      <c r="I151" s="6"/>
      <c r="J151" s="8"/>
      <c r="K151" s="2" t="str">
        <f t="shared" si="6"/>
        <v/>
      </c>
      <c r="L151" s="28">
        <f>IF(ISNA(VLOOKUP($B151,'(1) Beginning Balances'!$A:$D,3,FALSE)),0,$J151*VLOOKUP($B151,'(1) Beginning Balances'!$A:$D,3,FALSE))</f>
        <v>0</v>
      </c>
      <c r="M151" s="28">
        <f>IF(ISNA(VLOOKUP($B151,'(1) Beginning Balances'!$A:$D,4,FALSE)),0,$J151*VLOOKUP($B151,'(1) Beginning Balances'!$A:$D,4,FALSE))</f>
        <v>0</v>
      </c>
      <c r="N151" s="23">
        <f t="shared" si="7"/>
        <v>0</v>
      </c>
    </row>
    <row r="152" spans="1:14" x14ac:dyDescent="0.2">
      <c r="A152" s="5"/>
      <c r="B152" s="5"/>
      <c r="C152" s="5"/>
      <c r="D152" s="6"/>
      <c r="E152" s="6"/>
      <c r="F152" s="7"/>
      <c r="G152" s="8"/>
      <c r="H152" s="6"/>
      <c r="I152" s="6"/>
      <c r="J152" s="8"/>
      <c r="K152" s="2" t="str">
        <f t="shared" si="6"/>
        <v/>
      </c>
      <c r="L152" s="28">
        <f>IF(ISNA(VLOOKUP($B152,'(1) Beginning Balances'!$A:$D,3,FALSE)),0,$J152*VLOOKUP($B152,'(1) Beginning Balances'!$A:$D,3,FALSE))</f>
        <v>0</v>
      </c>
      <c r="M152" s="28">
        <f>IF(ISNA(VLOOKUP($B152,'(1) Beginning Balances'!$A:$D,4,FALSE)),0,$J152*VLOOKUP($B152,'(1) Beginning Balances'!$A:$D,4,FALSE))</f>
        <v>0</v>
      </c>
      <c r="N152" s="23">
        <f t="shared" si="7"/>
        <v>0</v>
      </c>
    </row>
    <row r="153" spans="1:14" x14ac:dyDescent="0.2">
      <c r="A153" s="5"/>
      <c r="B153" s="5"/>
      <c r="C153" s="5"/>
      <c r="D153" s="6"/>
      <c r="E153" s="6"/>
      <c r="F153" s="7"/>
      <c r="G153" s="8"/>
      <c r="H153" s="6"/>
      <c r="I153" s="6"/>
      <c r="J153" s="8"/>
      <c r="K153" s="2" t="str">
        <f t="shared" si="6"/>
        <v/>
      </c>
      <c r="L153" s="28">
        <f>IF(ISNA(VLOOKUP($B153,'(1) Beginning Balances'!$A:$D,3,FALSE)),0,$J153*VLOOKUP($B153,'(1) Beginning Balances'!$A:$D,3,FALSE))</f>
        <v>0</v>
      </c>
      <c r="M153" s="28">
        <f>IF(ISNA(VLOOKUP($B153,'(1) Beginning Balances'!$A:$D,4,FALSE)),0,$J153*VLOOKUP($B153,'(1) Beginning Balances'!$A:$D,4,FALSE))</f>
        <v>0</v>
      </c>
      <c r="N153" s="23">
        <f t="shared" si="7"/>
        <v>0</v>
      </c>
    </row>
    <row r="154" spans="1:14" x14ac:dyDescent="0.2">
      <c r="A154" s="5"/>
      <c r="B154" s="5"/>
      <c r="C154" s="5"/>
      <c r="D154" s="6"/>
      <c r="E154" s="6"/>
      <c r="F154" s="7"/>
      <c r="G154" s="8"/>
      <c r="H154" s="6"/>
      <c r="I154" s="6"/>
      <c r="J154" s="8"/>
      <c r="K154" s="2" t="str">
        <f t="shared" si="6"/>
        <v/>
      </c>
      <c r="L154" s="28">
        <f>IF(ISNA(VLOOKUP($B154,'(1) Beginning Balances'!$A:$D,3,FALSE)),0,$J154*VLOOKUP($B154,'(1) Beginning Balances'!$A:$D,3,FALSE))</f>
        <v>0</v>
      </c>
      <c r="M154" s="28">
        <f>IF(ISNA(VLOOKUP($B154,'(1) Beginning Balances'!$A:$D,4,FALSE)),0,$J154*VLOOKUP($B154,'(1) Beginning Balances'!$A:$D,4,FALSE))</f>
        <v>0</v>
      </c>
      <c r="N154" s="23">
        <f t="shared" si="7"/>
        <v>0</v>
      </c>
    </row>
    <row r="155" spans="1:14" x14ac:dyDescent="0.2">
      <c r="A155" s="5"/>
      <c r="B155" s="5"/>
      <c r="C155" s="5"/>
      <c r="D155" s="6"/>
      <c r="E155" s="6"/>
      <c r="F155" s="7"/>
      <c r="G155" s="8"/>
      <c r="H155" s="6"/>
      <c r="I155" s="6"/>
      <c r="J155" s="8"/>
      <c r="K155" s="2" t="str">
        <f t="shared" si="6"/>
        <v/>
      </c>
      <c r="L155" s="28">
        <f>IF(ISNA(VLOOKUP($B155,'(1) Beginning Balances'!$A:$D,3,FALSE)),0,$J155*VLOOKUP($B155,'(1) Beginning Balances'!$A:$D,3,FALSE))</f>
        <v>0</v>
      </c>
      <c r="M155" s="28">
        <f>IF(ISNA(VLOOKUP($B155,'(1) Beginning Balances'!$A:$D,4,FALSE)),0,$J155*VLOOKUP($B155,'(1) Beginning Balances'!$A:$D,4,FALSE))</f>
        <v>0</v>
      </c>
      <c r="N155" s="23">
        <f t="shared" si="7"/>
        <v>0</v>
      </c>
    </row>
    <row r="156" spans="1:14" x14ac:dyDescent="0.2">
      <c r="A156" s="5"/>
      <c r="B156" s="5"/>
      <c r="C156" s="5"/>
      <c r="D156" s="6"/>
      <c r="E156" s="6"/>
      <c r="F156" s="7"/>
      <c r="G156" s="8"/>
      <c r="H156" s="6"/>
      <c r="I156" s="6"/>
      <c r="J156" s="8"/>
      <c r="K156" s="2" t="str">
        <f t="shared" si="6"/>
        <v/>
      </c>
      <c r="L156" s="28">
        <f>IF(ISNA(VLOOKUP($B156,'(1) Beginning Balances'!$A:$D,3,FALSE)),0,$J156*VLOOKUP($B156,'(1) Beginning Balances'!$A:$D,3,FALSE))</f>
        <v>0</v>
      </c>
      <c r="M156" s="28">
        <f>IF(ISNA(VLOOKUP($B156,'(1) Beginning Balances'!$A:$D,4,FALSE)),0,$J156*VLOOKUP($B156,'(1) Beginning Balances'!$A:$D,4,FALSE))</f>
        <v>0</v>
      </c>
      <c r="N156" s="23">
        <f t="shared" si="7"/>
        <v>0</v>
      </c>
    </row>
    <row r="157" spans="1:14" x14ac:dyDescent="0.2">
      <c r="A157" s="5"/>
      <c r="B157" s="5"/>
      <c r="C157" s="5"/>
      <c r="D157" s="6"/>
      <c r="E157" s="6"/>
      <c r="F157" s="7"/>
      <c r="G157" s="8"/>
      <c r="H157" s="6"/>
      <c r="I157" s="6"/>
      <c r="J157" s="8"/>
      <c r="K157" s="2" t="str">
        <f t="shared" si="6"/>
        <v/>
      </c>
      <c r="L157" s="28">
        <f>IF(ISNA(VLOOKUP($B157,'(1) Beginning Balances'!$A:$D,3,FALSE)),0,$J157*VLOOKUP($B157,'(1) Beginning Balances'!$A:$D,3,FALSE))</f>
        <v>0</v>
      </c>
      <c r="M157" s="28">
        <f>IF(ISNA(VLOOKUP($B157,'(1) Beginning Balances'!$A:$D,4,FALSE)),0,$J157*VLOOKUP($B157,'(1) Beginning Balances'!$A:$D,4,FALSE))</f>
        <v>0</v>
      </c>
      <c r="N157" s="23">
        <f t="shared" si="7"/>
        <v>0</v>
      </c>
    </row>
    <row r="158" spans="1:14" x14ac:dyDescent="0.2">
      <c r="A158" s="5"/>
      <c r="B158" s="5"/>
      <c r="C158" s="5"/>
      <c r="D158" s="6"/>
      <c r="E158" s="6"/>
      <c r="F158" s="7"/>
      <c r="G158" s="8"/>
      <c r="H158" s="6"/>
      <c r="I158" s="6"/>
      <c r="J158" s="8"/>
      <c r="K158" s="2" t="str">
        <f t="shared" si="6"/>
        <v/>
      </c>
      <c r="L158" s="28">
        <f>IF(ISNA(VLOOKUP($B158,'(1) Beginning Balances'!$A:$D,3,FALSE)),0,$J158*VLOOKUP($B158,'(1) Beginning Balances'!$A:$D,3,FALSE))</f>
        <v>0</v>
      </c>
      <c r="M158" s="28">
        <f>IF(ISNA(VLOOKUP($B158,'(1) Beginning Balances'!$A:$D,4,FALSE)),0,$J158*VLOOKUP($B158,'(1) Beginning Balances'!$A:$D,4,FALSE))</f>
        <v>0</v>
      </c>
      <c r="N158" s="23">
        <f t="shared" si="7"/>
        <v>0</v>
      </c>
    </row>
    <row r="159" spans="1:14" x14ac:dyDescent="0.2">
      <c r="A159" s="5"/>
      <c r="B159" s="5"/>
      <c r="C159" s="5"/>
      <c r="D159" s="6"/>
      <c r="E159" s="6"/>
      <c r="F159" s="7"/>
      <c r="G159" s="8"/>
      <c r="H159" s="6"/>
      <c r="I159" s="6"/>
      <c r="J159" s="8"/>
      <c r="K159" s="2" t="str">
        <f t="shared" si="6"/>
        <v/>
      </c>
      <c r="L159" s="28">
        <f>IF(ISNA(VLOOKUP($B159,'(1) Beginning Balances'!$A:$D,3,FALSE)),0,$J159*VLOOKUP($B159,'(1) Beginning Balances'!$A:$D,3,FALSE))</f>
        <v>0</v>
      </c>
      <c r="M159" s="28">
        <f>IF(ISNA(VLOOKUP($B159,'(1) Beginning Balances'!$A:$D,4,FALSE)),0,$J159*VLOOKUP($B159,'(1) Beginning Balances'!$A:$D,4,FALSE))</f>
        <v>0</v>
      </c>
      <c r="N159" s="23">
        <f t="shared" si="7"/>
        <v>0</v>
      </c>
    </row>
    <row r="160" spans="1:14" x14ac:dyDescent="0.2">
      <c r="A160" s="5"/>
      <c r="B160" s="5"/>
      <c r="C160" s="5"/>
      <c r="D160" s="6"/>
      <c r="E160" s="6"/>
      <c r="F160" s="7"/>
      <c r="G160" s="8"/>
      <c r="H160" s="6"/>
      <c r="I160" s="6"/>
      <c r="J160" s="8"/>
      <c r="K160" s="2" t="str">
        <f t="shared" si="6"/>
        <v/>
      </c>
      <c r="L160" s="28">
        <f>IF(ISNA(VLOOKUP($B160,'(1) Beginning Balances'!$A:$D,3,FALSE)),0,$J160*VLOOKUP($B160,'(1) Beginning Balances'!$A:$D,3,FALSE))</f>
        <v>0</v>
      </c>
      <c r="M160" s="28">
        <f>IF(ISNA(VLOOKUP($B160,'(1) Beginning Balances'!$A:$D,4,FALSE)),0,$J160*VLOOKUP($B160,'(1) Beginning Balances'!$A:$D,4,FALSE))</f>
        <v>0</v>
      </c>
      <c r="N160" s="23">
        <f t="shared" si="7"/>
        <v>0</v>
      </c>
    </row>
    <row r="161" spans="1:14" x14ac:dyDescent="0.2">
      <c r="A161" s="5"/>
      <c r="B161" s="5"/>
      <c r="C161" s="5"/>
      <c r="D161" s="6"/>
      <c r="E161" s="6"/>
      <c r="F161" s="7"/>
      <c r="G161" s="8"/>
      <c r="H161" s="6"/>
      <c r="I161" s="6"/>
      <c r="J161" s="8"/>
      <c r="K161" s="2" t="str">
        <f t="shared" si="6"/>
        <v/>
      </c>
      <c r="L161" s="28">
        <f>IF(ISNA(VLOOKUP($B161,'(1) Beginning Balances'!$A:$D,3,FALSE)),0,$J161*VLOOKUP($B161,'(1) Beginning Balances'!$A:$D,3,FALSE))</f>
        <v>0</v>
      </c>
      <c r="M161" s="28">
        <f>IF(ISNA(VLOOKUP($B161,'(1) Beginning Balances'!$A:$D,4,FALSE)),0,$J161*VLOOKUP($B161,'(1) Beginning Balances'!$A:$D,4,FALSE))</f>
        <v>0</v>
      </c>
      <c r="N161" s="23">
        <f t="shared" si="7"/>
        <v>0</v>
      </c>
    </row>
    <row r="162" spans="1:14" x14ac:dyDescent="0.2">
      <c r="A162" s="5"/>
      <c r="B162" s="5"/>
      <c r="C162" s="5"/>
      <c r="D162" s="6"/>
      <c r="E162" s="6"/>
      <c r="F162" s="7"/>
      <c r="G162" s="8"/>
      <c r="H162" s="6"/>
      <c r="I162" s="6"/>
      <c r="J162" s="8"/>
      <c r="K162" s="2" t="str">
        <f t="shared" si="6"/>
        <v/>
      </c>
      <c r="L162" s="28">
        <f>IF(ISNA(VLOOKUP($B162,'(1) Beginning Balances'!$A:$D,3,FALSE)),0,$J162*VLOOKUP($B162,'(1) Beginning Balances'!$A:$D,3,FALSE))</f>
        <v>0</v>
      </c>
      <c r="M162" s="28">
        <f>IF(ISNA(VLOOKUP($B162,'(1) Beginning Balances'!$A:$D,4,FALSE)),0,$J162*VLOOKUP($B162,'(1) Beginning Balances'!$A:$D,4,FALSE))</f>
        <v>0</v>
      </c>
      <c r="N162" s="23">
        <f t="shared" si="7"/>
        <v>0</v>
      </c>
    </row>
    <row r="163" spans="1:14" x14ac:dyDescent="0.2">
      <c r="A163" s="5"/>
      <c r="B163" s="5"/>
      <c r="C163" s="5"/>
      <c r="D163" s="6"/>
      <c r="E163" s="6"/>
      <c r="F163" s="7"/>
      <c r="G163" s="8"/>
      <c r="H163" s="6"/>
      <c r="I163" s="6"/>
      <c r="J163" s="8"/>
      <c r="K163" s="2" t="str">
        <f t="shared" si="6"/>
        <v/>
      </c>
      <c r="L163" s="28">
        <f>IF(ISNA(VLOOKUP($B163,'(1) Beginning Balances'!$A:$D,3,FALSE)),0,$J163*VLOOKUP($B163,'(1) Beginning Balances'!$A:$D,3,FALSE))</f>
        <v>0</v>
      </c>
      <c r="M163" s="28">
        <f>IF(ISNA(VLOOKUP($B163,'(1) Beginning Balances'!$A:$D,4,FALSE)),0,$J163*VLOOKUP($B163,'(1) Beginning Balances'!$A:$D,4,FALSE))</f>
        <v>0</v>
      </c>
      <c r="N163" s="23">
        <f t="shared" si="7"/>
        <v>0</v>
      </c>
    </row>
    <row r="164" spans="1:14" x14ac:dyDescent="0.2">
      <c r="A164" s="5"/>
      <c r="B164" s="5"/>
      <c r="C164" s="5"/>
      <c r="D164" s="6"/>
      <c r="E164" s="6"/>
      <c r="F164" s="7"/>
      <c r="G164" s="8"/>
      <c r="H164" s="6"/>
      <c r="I164" s="6"/>
      <c r="J164" s="8"/>
      <c r="K164" s="2" t="str">
        <f t="shared" si="6"/>
        <v/>
      </c>
      <c r="L164" s="28">
        <f>IF(ISNA(VLOOKUP($B164,'(1) Beginning Balances'!$A:$D,3,FALSE)),0,$J164*VLOOKUP($B164,'(1) Beginning Balances'!$A:$D,3,FALSE))</f>
        <v>0</v>
      </c>
      <c r="M164" s="28">
        <f>IF(ISNA(VLOOKUP($B164,'(1) Beginning Balances'!$A:$D,4,FALSE)),0,$J164*VLOOKUP($B164,'(1) Beginning Balances'!$A:$D,4,FALSE))</f>
        <v>0</v>
      </c>
      <c r="N164" s="23">
        <f t="shared" si="7"/>
        <v>0</v>
      </c>
    </row>
    <row r="165" spans="1:14" x14ac:dyDescent="0.2">
      <c r="A165" s="5"/>
      <c r="B165" s="5"/>
      <c r="C165" s="5"/>
      <c r="D165" s="6"/>
      <c r="E165" s="6"/>
      <c r="F165" s="7"/>
      <c r="G165" s="8"/>
      <c r="H165" s="6"/>
      <c r="I165" s="6"/>
      <c r="J165" s="8"/>
      <c r="K165" s="2" t="str">
        <f t="shared" si="6"/>
        <v/>
      </c>
      <c r="L165" s="28">
        <f>IF(ISNA(VLOOKUP($B165,'(1) Beginning Balances'!$A:$D,3,FALSE)),0,$J165*VLOOKUP($B165,'(1) Beginning Balances'!$A:$D,3,FALSE))</f>
        <v>0</v>
      </c>
      <c r="M165" s="28">
        <f>IF(ISNA(VLOOKUP($B165,'(1) Beginning Balances'!$A:$D,4,FALSE)),0,$J165*VLOOKUP($B165,'(1) Beginning Balances'!$A:$D,4,FALSE))</f>
        <v>0</v>
      </c>
      <c r="N165" s="23">
        <f t="shared" si="7"/>
        <v>0</v>
      </c>
    </row>
    <row r="166" spans="1:14" x14ac:dyDescent="0.2">
      <c r="A166" s="5"/>
      <c r="B166" s="5"/>
      <c r="C166" s="5"/>
      <c r="D166" s="6"/>
      <c r="E166" s="6"/>
      <c r="F166" s="7"/>
      <c r="G166" s="8"/>
      <c r="H166" s="6"/>
      <c r="I166" s="6"/>
      <c r="J166" s="8"/>
      <c r="K166" s="2" t="str">
        <f t="shared" si="6"/>
        <v/>
      </c>
      <c r="L166" s="28">
        <f>IF(ISNA(VLOOKUP($B166,'(1) Beginning Balances'!$A:$D,3,FALSE)),0,$J166*VLOOKUP($B166,'(1) Beginning Balances'!$A:$D,3,FALSE))</f>
        <v>0</v>
      </c>
      <c r="M166" s="28">
        <f>IF(ISNA(VLOOKUP($B166,'(1) Beginning Balances'!$A:$D,4,FALSE)),0,$J166*VLOOKUP($B166,'(1) Beginning Balances'!$A:$D,4,FALSE))</f>
        <v>0</v>
      </c>
      <c r="N166" s="23">
        <f t="shared" si="7"/>
        <v>0</v>
      </c>
    </row>
    <row r="167" spans="1:14" x14ac:dyDescent="0.2">
      <c r="A167" s="5"/>
      <c r="B167" s="5"/>
      <c r="C167" s="5"/>
      <c r="D167" s="6"/>
      <c r="E167" s="6"/>
      <c r="F167" s="7"/>
      <c r="G167" s="8"/>
      <c r="H167" s="6"/>
      <c r="I167" s="6"/>
      <c r="J167" s="8"/>
      <c r="K167" s="2" t="str">
        <f t="shared" si="6"/>
        <v/>
      </c>
      <c r="L167" s="28">
        <f>IF(ISNA(VLOOKUP($B167,'(1) Beginning Balances'!$A:$D,3,FALSE)),0,$J167*VLOOKUP($B167,'(1) Beginning Balances'!$A:$D,3,FALSE))</f>
        <v>0</v>
      </c>
      <c r="M167" s="28">
        <f>IF(ISNA(VLOOKUP($B167,'(1) Beginning Balances'!$A:$D,4,FALSE)),0,$J167*VLOOKUP($B167,'(1) Beginning Balances'!$A:$D,4,FALSE))</f>
        <v>0</v>
      </c>
      <c r="N167" s="23">
        <f t="shared" si="7"/>
        <v>0</v>
      </c>
    </row>
    <row r="168" spans="1:14" x14ac:dyDescent="0.2">
      <c r="A168" s="5"/>
      <c r="B168" s="5"/>
      <c r="C168" s="5"/>
      <c r="D168" s="6"/>
      <c r="E168" s="6"/>
      <c r="F168" s="7"/>
      <c r="G168" s="8"/>
      <c r="H168" s="6"/>
      <c r="I168" s="6"/>
      <c r="J168" s="8"/>
      <c r="K168" s="2" t="str">
        <f t="shared" si="6"/>
        <v/>
      </c>
      <c r="L168" s="28">
        <f>IF(ISNA(VLOOKUP($B168,'(1) Beginning Balances'!$A:$D,3,FALSE)),0,$J168*VLOOKUP($B168,'(1) Beginning Balances'!$A:$D,3,FALSE))</f>
        <v>0</v>
      </c>
      <c r="M168" s="28">
        <f>IF(ISNA(VLOOKUP($B168,'(1) Beginning Balances'!$A:$D,4,FALSE)),0,$J168*VLOOKUP($B168,'(1) Beginning Balances'!$A:$D,4,FALSE))</f>
        <v>0</v>
      </c>
      <c r="N168" s="23">
        <f t="shared" si="7"/>
        <v>0</v>
      </c>
    </row>
    <row r="169" spans="1:14" x14ac:dyDescent="0.2">
      <c r="A169" s="5"/>
      <c r="B169" s="5"/>
      <c r="C169" s="5"/>
      <c r="D169" s="6"/>
      <c r="E169" s="6"/>
      <c r="F169" s="7"/>
      <c r="G169" s="8"/>
      <c r="H169" s="6"/>
      <c r="I169" s="6"/>
      <c r="J169" s="8"/>
      <c r="K169" s="2" t="str">
        <f t="shared" si="6"/>
        <v/>
      </c>
      <c r="L169" s="28">
        <f>IF(ISNA(VLOOKUP($B169,'(1) Beginning Balances'!$A:$D,3,FALSE)),0,$J169*VLOOKUP($B169,'(1) Beginning Balances'!$A:$D,3,FALSE))</f>
        <v>0</v>
      </c>
      <c r="M169" s="28">
        <f>IF(ISNA(VLOOKUP($B169,'(1) Beginning Balances'!$A:$D,4,FALSE)),0,$J169*VLOOKUP($B169,'(1) Beginning Balances'!$A:$D,4,FALSE))</f>
        <v>0</v>
      </c>
      <c r="N169" s="23">
        <f t="shared" si="7"/>
        <v>0</v>
      </c>
    </row>
    <row r="170" spans="1:14" x14ac:dyDescent="0.2">
      <c r="A170" s="5"/>
      <c r="B170" s="5"/>
      <c r="C170" s="5"/>
      <c r="D170" s="6"/>
      <c r="E170" s="6"/>
      <c r="F170" s="7"/>
      <c r="G170" s="8"/>
      <c r="H170" s="6"/>
      <c r="I170" s="6"/>
      <c r="J170" s="8"/>
      <c r="K170" s="2" t="str">
        <f t="shared" si="6"/>
        <v/>
      </c>
      <c r="L170" s="28">
        <f>IF(ISNA(VLOOKUP($B170,'(1) Beginning Balances'!$A:$D,3,FALSE)),0,$J170*VLOOKUP($B170,'(1) Beginning Balances'!$A:$D,3,FALSE))</f>
        <v>0</v>
      </c>
      <c r="M170" s="28">
        <f>IF(ISNA(VLOOKUP($B170,'(1) Beginning Balances'!$A:$D,4,FALSE)),0,$J170*VLOOKUP($B170,'(1) Beginning Balances'!$A:$D,4,FALSE))</f>
        <v>0</v>
      </c>
      <c r="N170" s="23">
        <f t="shared" si="7"/>
        <v>0</v>
      </c>
    </row>
    <row r="171" spans="1:14" x14ac:dyDescent="0.2">
      <c r="A171" s="5"/>
      <c r="B171" s="5"/>
      <c r="C171" s="5"/>
      <c r="D171" s="6"/>
      <c r="E171" s="6"/>
      <c r="F171" s="7"/>
      <c r="G171" s="8"/>
      <c r="H171" s="6"/>
      <c r="I171" s="6"/>
      <c r="J171" s="8"/>
      <c r="K171" s="2" t="str">
        <f t="shared" si="6"/>
        <v/>
      </c>
      <c r="L171" s="28">
        <f>IF(ISNA(VLOOKUP($B171,'(1) Beginning Balances'!$A:$D,3,FALSE)),0,$J171*VLOOKUP($B171,'(1) Beginning Balances'!$A:$D,3,FALSE))</f>
        <v>0</v>
      </c>
      <c r="M171" s="28">
        <f>IF(ISNA(VLOOKUP($B171,'(1) Beginning Balances'!$A:$D,4,FALSE)),0,$J171*VLOOKUP($B171,'(1) Beginning Balances'!$A:$D,4,FALSE))</f>
        <v>0</v>
      </c>
      <c r="N171" s="23">
        <f t="shared" si="7"/>
        <v>0</v>
      </c>
    </row>
    <row r="172" spans="1:14" x14ac:dyDescent="0.2">
      <c r="A172" s="5"/>
      <c r="B172" s="5"/>
      <c r="C172" s="5"/>
      <c r="D172" s="6"/>
      <c r="E172" s="6"/>
      <c r="F172" s="7"/>
      <c r="G172" s="8"/>
      <c r="H172" s="6"/>
      <c r="I172" s="6"/>
      <c r="J172" s="8"/>
      <c r="K172" s="2" t="str">
        <f t="shared" si="6"/>
        <v/>
      </c>
      <c r="L172" s="28">
        <f>IF(ISNA(VLOOKUP($B172,'(1) Beginning Balances'!$A:$D,3,FALSE)),0,$J172*VLOOKUP($B172,'(1) Beginning Balances'!$A:$D,3,FALSE))</f>
        <v>0</v>
      </c>
      <c r="M172" s="28">
        <f>IF(ISNA(VLOOKUP($B172,'(1) Beginning Balances'!$A:$D,4,FALSE)),0,$J172*VLOOKUP($B172,'(1) Beginning Balances'!$A:$D,4,FALSE))</f>
        <v>0</v>
      </c>
      <c r="N172" s="23">
        <f t="shared" si="7"/>
        <v>0</v>
      </c>
    </row>
    <row r="173" spans="1:14" x14ac:dyDescent="0.2">
      <c r="A173" s="5"/>
      <c r="B173" s="5"/>
      <c r="C173" s="5"/>
      <c r="D173" s="6"/>
      <c r="E173" s="6"/>
      <c r="F173" s="7"/>
      <c r="G173" s="8"/>
      <c r="H173" s="6"/>
      <c r="I173" s="6"/>
      <c r="J173" s="8"/>
      <c r="K173" s="2" t="str">
        <f t="shared" si="6"/>
        <v/>
      </c>
      <c r="L173" s="28">
        <f>IF(ISNA(VLOOKUP($B173,'(1) Beginning Balances'!$A:$D,3,FALSE)),0,$J173*VLOOKUP($B173,'(1) Beginning Balances'!$A:$D,3,FALSE))</f>
        <v>0</v>
      </c>
      <c r="M173" s="28">
        <f>IF(ISNA(VLOOKUP($B173,'(1) Beginning Balances'!$A:$D,4,FALSE)),0,$J173*VLOOKUP($B173,'(1) Beginning Balances'!$A:$D,4,FALSE))</f>
        <v>0</v>
      </c>
      <c r="N173" s="23">
        <f t="shared" si="7"/>
        <v>0</v>
      </c>
    </row>
    <row r="174" spans="1:14" x14ac:dyDescent="0.2">
      <c r="A174" s="5"/>
      <c r="B174" s="5"/>
      <c r="C174" s="5"/>
      <c r="D174" s="6"/>
      <c r="E174" s="6"/>
      <c r="F174" s="7"/>
      <c r="G174" s="8"/>
      <c r="H174" s="6"/>
      <c r="I174" s="6"/>
      <c r="J174" s="8"/>
      <c r="K174" s="2" t="str">
        <f t="shared" si="6"/>
        <v/>
      </c>
      <c r="L174" s="28">
        <f>IF(ISNA(VLOOKUP($B174,'(1) Beginning Balances'!$A:$D,3,FALSE)),0,$J174*VLOOKUP($B174,'(1) Beginning Balances'!$A:$D,3,FALSE))</f>
        <v>0</v>
      </c>
      <c r="M174" s="28">
        <f>IF(ISNA(VLOOKUP($B174,'(1) Beginning Balances'!$A:$D,4,FALSE)),0,$J174*VLOOKUP($B174,'(1) Beginning Balances'!$A:$D,4,FALSE))</f>
        <v>0</v>
      </c>
      <c r="N174" s="23">
        <f t="shared" si="7"/>
        <v>0</v>
      </c>
    </row>
    <row r="175" spans="1:14" x14ac:dyDescent="0.2">
      <c r="A175" s="5"/>
      <c r="B175" s="5"/>
      <c r="C175" s="5"/>
      <c r="D175" s="6"/>
      <c r="E175" s="6"/>
      <c r="F175" s="7"/>
      <c r="G175" s="8"/>
      <c r="H175" s="6"/>
      <c r="I175" s="6"/>
      <c r="J175" s="8"/>
      <c r="K175" s="2" t="str">
        <f t="shared" si="6"/>
        <v/>
      </c>
      <c r="L175" s="28">
        <f>IF(ISNA(VLOOKUP($B175,'(1) Beginning Balances'!$A:$D,3,FALSE)),0,$J175*VLOOKUP($B175,'(1) Beginning Balances'!$A:$D,3,FALSE))</f>
        <v>0</v>
      </c>
      <c r="M175" s="28">
        <f>IF(ISNA(VLOOKUP($B175,'(1) Beginning Balances'!$A:$D,4,FALSE)),0,$J175*VLOOKUP($B175,'(1) Beginning Balances'!$A:$D,4,FALSE))</f>
        <v>0</v>
      </c>
      <c r="N175" s="23">
        <f t="shared" si="7"/>
        <v>0</v>
      </c>
    </row>
    <row r="176" spans="1:14" x14ac:dyDescent="0.2">
      <c r="A176" s="5"/>
      <c r="B176" s="5"/>
      <c r="C176" s="5"/>
      <c r="D176" s="6"/>
      <c r="E176" s="6"/>
      <c r="F176" s="7"/>
      <c r="G176" s="8"/>
      <c r="H176" s="6"/>
      <c r="I176" s="6"/>
      <c r="J176" s="8"/>
      <c r="K176" s="2" t="str">
        <f t="shared" si="6"/>
        <v/>
      </c>
      <c r="L176" s="28">
        <f>IF(ISNA(VLOOKUP($B176,'(1) Beginning Balances'!$A:$D,3,FALSE)),0,$J176*VLOOKUP($B176,'(1) Beginning Balances'!$A:$D,3,FALSE))</f>
        <v>0</v>
      </c>
      <c r="M176" s="28">
        <f>IF(ISNA(VLOOKUP($B176,'(1) Beginning Balances'!$A:$D,4,FALSE)),0,$J176*VLOOKUP($B176,'(1) Beginning Balances'!$A:$D,4,FALSE))</f>
        <v>0</v>
      </c>
      <c r="N176" s="23">
        <f t="shared" si="7"/>
        <v>0</v>
      </c>
    </row>
    <row r="177" spans="1:14" x14ac:dyDescent="0.2">
      <c r="A177" s="5"/>
      <c r="B177" s="5"/>
      <c r="C177" s="5"/>
      <c r="D177" s="6"/>
      <c r="E177" s="6"/>
      <c r="F177" s="7"/>
      <c r="G177" s="8"/>
      <c r="H177" s="6"/>
      <c r="I177" s="6"/>
      <c r="J177" s="8"/>
      <c r="K177" s="2" t="str">
        <f t="shared" si="6"/>
        <v/>
      </c>
      <c r="L177" s="28">
        <f>IF(ISNA(VLOOKUP($B177,'(1) Beginning Balances'!$A:$D,3,FALSE)),0,$J177*VLOOKUP($B177,'(1) Beginning Balances'!$A:$D,3,FALSE))</f>
        <v>0</v>
      </c>
      <c r="M177" s="28">
        <f>IF(ISNA(VLOOKUP($B177,'(1) Beginning Balances'!$A:$D,4,FALSE)),0,$J177*VLOOKUP($B177,'(1) Beginning Balances'!$A:$D,4,FALSE))</f>
        <v>0</v>
      </c>
      <c r="N177" s="23">
        <f t="shared" si="7"/>
        <v>0</v>
      </c>
    </row>
    <row r="178" spans="1:14" x14ac:dyDescent="0.2">
      <c r="A178" s="5"/>
      <c r="B178" s="5"/>
      <c r="C178" s="5"/>
      <c r="D178" s="6"/>
      <c r="E178" s="6"/>
      <c r="F178" s="7"/>
      <c r="G178" s="8"/>
      <c r="H178" s="6"/>
      <c r="I178" s="6"/>
      <c r="J178" s="8"/>
      <c r="K178" s="2" t="str">
        <f t="shared" si="6"/>
        <v/>
      </c>
      <c r="L178" s="28">
        <f>IF(ISNA(VLOOKUP($B178,'(1) Beginning Balances'!$A:$D,3,FALSE)),0,$J178*VLOOKUP($B178,'(1) Beginning Balances'!$A:$D,3,FALSE))</f>
        <v>0</v>
      </c>
      <c r="M178" s="28">
        <f>IF(ISNA(VLOOKUP($B178,'(1) Beginning Balances'!$A:$D,4,FALSE)),0,$J178*VLOOKUP($B178,'(1) Beginning Balances'!$A:$D,4,FALSE))</f>
        <v>0</v>
      </c>
      <c r="N178" s="23">
        <f t="shared" si="7"/>
        <v>0</v>
      </c>
    </row>
    <row r="179" spans="1:14" x14ac:dyDescent="0.2">
      <c r="A179" s="5"/>
      <c r="B179" s="5"/>
      <c r="C179" s="5"/>
      <c r="D179" s="6"/>
      <c r="E179" s="6"/>
      <c r="F179" s="7"/>
      <c r="G179" s="8"/>
      <c r="H179" s="6"/>
      <c r="I179" s="6"/>
      <c r="J179" s="8"/>
      <c r="K179" s="2" t="str">
        <f t="shared" si="6"/>
        <v/>
      </c>
      <c r="L179" s="28">
        <f>IF(ISNA(VLOOKUP($B179,'(1) Beginning Balances'!$A:$D,3,FALSE)),0,$J179*VLOOKUP($B179,'(1) Beginning Balances'!$A:$D,3,FALSE))</f>
        <v>0</v>
      </c>
      <c r="M179" s="28">
        <f>IF(ISNA(VLOOKUP($B179,'(1) Beginning Balances'!$A:$D,4,FALSE)),0,$J179*VLOOKUP($B179,'(1) Beginning Balances'!$A:$D,4,FALSE))</f>
        <v>0</v>
      </c>
      <c r="N179" s="23">
        <f t="shared" si="7"/>
        <v>0</v>
      </c>
    </row>
    <row r="180" spans="1:14" x14ac:dyDescent="0.2">
      <c r="A180" s="5"/>
      <c r="B180" s="5"/>
      <c r="C180" s="5"/>
      <c r="D180" s="6"/>
      <c r="E180" s="6"/>
      <c r="F180" s="7"/>
      <c r="G180" s="8"/>
      <c r="H180" s="6"/>
      <c r="I180" s="6"/>
      <c r="J180" s="8"/>
      <c r="K180" s="2" t="str">
        <f t="shared" si="6"/>
        <v/>
      </c>
      <c r="L180" s="28">
        <f>IF(ISNA(VLOOKUP($B180,'(1) Beginning Balances'!$A:$D,3,FALSE)),0,$J180*VLOOKUP($B180,'(1) Beginning Balances'!$A:$D,3,FALSE))</f>
        <v>0</v>
      </c>
      <c r="M180" s="28">
        <f>IF(ISNA(VLOOKUP($B180,'(1) Beginning Balances'!$A:$D,4,FALSE)),0,$J180*VLOOKUP($B180,'(1) Beginning Balances'!$A:$D,4,FALSE))</f>
        <v>0</v>
      </c>
      <c r="N180" s="23">
        <f t="shared" si="7"/>
        <v>0</v>
      </c>
    </row>
    <row r="181" spans="1:14" x14ac:dyDescent="0.2">
      <c r="A181" s="5"/>
      <c r="B181" s="5"/>
      <c r="C181" s="5"/>
      <c r="D181" s="6"/>
      <c r="E181" s="6"/>
      <c r="F181" s="7"/>
      <c r="G181" s="8"/>
      <c r="H181" s="6"/>
      <c r="I181" s="6"/>
      <c r="J181" s="8"/>
      <c r="K181" s="2" t="str">
        <f t="shared" si="6"/>
        <v/>
      </c>
      <c r="L181" s="28">
        <f>IF(ISNA(VLOOKUP($B181,'(1) Beginning Balances'!$A:$D,3,FALSE)),0,$J181*VLOOKUP($B181,'(1) Beginning Balances'!$A:$D,3,FALSE))</f>
        <v>0</v>
      </c>
      <c r="M181" s="28">
        <f>IF(ISNA(VLOOKUP($B181,'(1) Beginning Balances'!$A:$D,4,FALSE)),0,$J181*VLOOKUP($B181,'(1) Beginning Balances'!$A:$D,4,FALSE))</f>
        <v>0</v>
      </c>
      <c r="N181" s="23">
        <f t="shared" si="7"/>
        <v>0</v>
      </c>
    </row>
    <row r="182" spans="1:14" x14ac:dyDescent="0.2">
      <c r="A182" s="5"/>
      <c r="B182" s="5"/>
      <c r="C182" s="5"/>
      <c r="D182" s="6"/>
      <c r="E182" s="6"/>
      <c r="F182" s="7"/>
      <c r="G182" s="8"/>
      <c r="H182" s="6"/>
      <c r="I182" s="6"/>
      <c r="J182" s="8"/>
      <c r="K182" s="2" t="str">
        <f t="shared" si="6"/>
        <v/>
      </c>
      <c r="L182" s="28">
        <f>IF(ISNA(VLOOKUP($B182,'(1) Beginning Balances'!$A:$D,3,FALSE)),0,$J182*VLOOKUP($B182,'(1) Beginning Balances'!$A:$D,3,FALSE))</f>
        <v>0</v>
      </c>
      <c r="M182" s="28">
        <f>IF(ISNA(VLOOKUP($B182,'(1) Beginning Balances'!$A:$D,4,FALSE)),0,$J182*VLOOKUP($B182,'(1) Beginning Balances'!$A:$D,4,FALSE))</f>
        <v>0</v>
      </c>
      <c r="N182" s="23">
        <f t="shared" si="7"/>
        <v>0</v>
      </c>
    </row>
    <row r="183" spans="1:14" x14ac:dyDescent="0.2">
      <c r="A183" s="5"/>
      <c r="B183" s="5"/>
      <c r="C183" s="5"/>
      <c r="D183" s="6"/>
      <c r="E183" s="6"/>
      <c r="F183" s="7"/>
      <c r="G183" s="8"/>
      <c r="H183" s="6"/>
      <c r="I183" s="6"/>
      <c r="J183" s="8"/>
      <c r="K183" s="2" t="str">
        <f t="shared" si="6"/>
        <v/>
      </c>
      <c r="L183" s="28">
        <f>IF(ISNA(VLOOKUP($B183,'(1) Beginning Balances'!$A:$D,3,FALSE)),0,$J183*VLOOKUP($B183,'(1) Beginning Balances'!$A:$D,3,FALSE))</f>
        <v>0</v>
      </c>
      <c r="M183" s="28">
        <f>IF(ISNA(VLOOKUP($B183,'(1) Beginning Balances'!$A:$D,4,FALSE)),0,$J183*VLOOKUP($B183,'(1) Beginning Balances'!$A:$D,4,FALSE))</f>
        <v>0</v>
      </c>
      <c r="N183" s="23">
        <f t="shared" si="7"/>
        <v>0</v>
      </c>
    </row>
    <row r="184" spans="1:14" x14ac:dyDescent="0.2">
      <c r="A184" s="5"/>
      <c r="B184" s="5"/>
      <c r="C184" s="5"/>
      <c r="D184" s="6"/>
      <c r="E184" s="6"/>
      <c r="F184" s="7"/>
      <c r="G184" s="8"/>
      <c r="H184" s="6"/>
      <c r="I184" s="6"/>
      <c r="J184" s="8"/>
      <c r="K184" s="2" t="str">
        <f t="shared" si="6"/>
        <v/>
      </c>
      <c r="L184" s="28">
        <f>IF(ISNA(VLOOKUP($B184,'(1) Beginning Balances'!$A:$D,3,FALSE)),0,$J184*VLOOKUP($B184,'(1) Beginning Balances'!$A:$D,3,FALSE))</f>
        <v>0</v>
      </c>
      <c r="M184" s="28">
        <f>IF(ISNA(VLOOKUP($B184,'(1) Beginning Balances'!$A:$D,4,FALSE)),0,$J184*VLOOKUP($B184,'(1) Beginning Balances'!$A:$D,4,FALSE))</f>
        <v>0</v>
      </c>
      <c r="N184" s="23">
        <f t="shared" si="7"/>
        <v>0</v>
      </c>
    </row>
    <row r="185" spans="1:14" x14ac:dyDescent="0.2">
      <c r="A185" s="5"/>
      <c r="B185" s="5"/>
      <c r="C185" s="5"/>
      <c r="D185" s="6"/>
      <c r="E185" s="6"/>
      <c r="F185" s="7"/>
      <c r="G185" s="8"/>
      <c r="H185" s="6"/>
      <c r="I185" s="6"/>
      <c r="J185" s="8"/>
      <c r="K185" s="2" t="str">
        <f t="shared" si="6"/>
        <v/>
      </c>
      <c r="L185" s="28">
        <f>IF(ISNA(VLOOKUP($B185,'(1) Beginning Balances'!$A:$D,3,FALSE)),0,$J185*VLOOKUP($B185,'(1) Beginning Balances'!$A:$D,3,FALSE))</f>
        <v>0</v>
      </c>
      <c r="M185" s="28">
        <f>IF(ISNA(VLOOKUP($B185,'(1) Beginning Balances'!$A:$D,4,FALSE)),0,$J185*VLOOKUP($B185,'(1) Beginning Balances'!$A:$D,4,FALSE))</f>
        <v>0</v>
      </c>
      <c r="N185" s="23">
        <f t="shared" si="7"/>
        <v>0</v>
      </c>
    </row>
    <row r="186" spans="1:14" x14ac:dyDescent="0.2">
      <c r="A186" s="5"/>
      <c r="B186" s="5"/>
      <c r="C186" s="5"/>
      <c r="D186" s="6"/>
      <c r="E186" s="6"/>
      <c r="F186" s="7"/>
      <c r="G186" s="8"/>
      <c r="H186" s="6"/>
      <c r="I186" s="6"/>
      <c r="J186" s="8"/>
      <c r="K186" s="2" t="str">
        <f t="shared" si="6"/>
        <v/>
      </c>
      <c r="L186" s="28">
        <f>IF(ISNA(VLOOKUP($B186,'(1) Beginning Balances'!$A:$D,3,FALSE)),0,$J186*VLOOKUP($B186,'(1) Beginning Balances'!$A:$D,3,FALSE))</f>
        <v>0</v>
      </c>
      <c r="M186" s="28">
        <f>IF(ISNA(VLOOKUP($B186,'(1) Beginning Balances'!$A:$D,4,FALSE)),0,$J186*VLOOKUP($B186,'(1) Beginning Balances'!$A:$D,4,FALSE))</f>
        <v>0</v>
      </c>
      <c r="N186" s="23">
        <f t="shared" si="7"/>
        <v>0</v>
      </c>
    </row>
    <row r="187" spans="1:14" x14ac:dyDescent="0.2">
      <c r="A187" s="5"/>
      <c r="B187" s="5"/>
      <c r="C187" s="5"/>
      <c r="D187" s="6"/>
      <c r="E187" s="6"/>
      <c r="F187" s="7"/>
      <c r="G187" s="8"/>
      <c r="H187" s="6"/>
      <c r="I187" s="6"/>
      <c r="J187" s="8"/>
      <c r="K187" s="2" t="str">
        <f t="shared" si="6"/>
        <v/>
      </c>
      <c r="L187" s="28">
        <f>IF(ISNA(VLOOKUP($B187,'(1) Beginning Balances'!$A:$D,3,FALSE)),0,$J187*VLOOKUP($B187,'(1) Beginning Balances'!$A:$D,3,FALSE))</f>
        <v>0</v>
      </c>
      <c r="M187" s="28">
        <f>IF(ISNA(VLOOKUP($B187,'(1) Beginning Balances'!$A:$D,4,FALSE)),0,$J187*VLOOKUP($B187,'(1) Beginning Balances'!$A:$D,4,FALSE))</f>
        <v>0</v>
      </c>
      <c r="N187" s="23">
        <f t="shared" si="7"/>
        <v>0</v>
      </c>
    </row>
    <row r="188" spans="1:14" x14ac:dyDescent="0.2">
      <c r="A188" s="5"/>
      <c r="B188" s="5"/>
      <c r="C188" s="5"/>
      <c r="D188" s="6"/>
      <c r="E188" s="6"/>
      <c r="F188" s="7"/>
      <c r="G188" s="8"/>
      <c r="H188" s="6"/>
      <c r="I188" s="6"/>
      <c r="J188" s="8"/>
      <c r="K188" s="2" t="str">
        <f t="shared" si="6"/>
        <v/>
      </c>
      <c r="L188" s="28">
        <f>IF(ISNA(VLOOKUP($B188,'(1) Beginning Balances'!$A:$D,3,FALSE)),0,$J188*VLOOKUP($B188,'(1) Beginning Balances'!$A:$D,3,FALSE))</f>
        <v>0</v>
      </c>
      <c r="M188" s="28">
        <f>IF(ISNA(VLOOKUP($B188,'(1) Beginning Balances'!$A:$D,4,FALSE)),0,$J188*VLOOKUP($B188,'(1) Beginning Balances'!$A:$D,4,FALSE))</f>
        <v>0</v>
      </c>
      <c r="N188" s="23">
        <f t="shared" si="7"/>
        <v>0</v>
      </c>
    </row>
    <row r="189" spans="1:14" x14ac:dyDescent="0.2">
      <c r="A189" s="5"/>
      <c r="B189" s="5"/>
      <c r="C189" s="5"/>
      <c r="D189" s="6"/>
      <c r="E189" s="6"/>
      <c r="F189" s="7"/>
      <c r="G189" s="8"/>
      <c r="H189" s="6"/>
      <c r="I189" s="6"/>
      <c r="J189" s="8"/>
      <c r="K189" s="2" t="str">
        <f t="shared" si="6"/>
        <v/>
      </c>
      <c r="L189" s="28">
        <f>IF(ISNA(VLOOKUP($B189,'(1) Beginning Balances'!$A:$D,3,FALSE)),0,$J189*VLOOKUP($B189,'(1) Beginning Balances'!$A:$D,3,FALSE))</f>
        <v>0</v>
      </c>
      <c r="M189" s="28">
        <f>IF(ISNA(VLOOKUP($B189,'(1) Beginning Balances'!$A:$D,4,FALSE)),0,$J189*VLOOKUP($B189,'(1) Beginning Balances'!$A:$D,4,FALSE))</f>
        <v>0</v>
      </c>
      <c r="N189" s="23">
        <f t="shared" si="7"/>
        <v>0</v>
      </c>
    </row>
    <row r="190" spans="1:14" x14ac:dyDescent="0.2">
      <c r="A190" s="5"/>
      <c r="B190" s="5"/>
      <c r="C190" s="5"/>
      <c r="D190" s="6"/>
      <c r="E190" s="6"/>
      <c r="F190" s="7"/>
      <c r="G190" s="8"/>
      <c r="H190" s="6"/>
      <c r="I190" s="6"/>
      <c r="J190" s="8"/>
      <c r="K190" s="2" t="str">
        <f t="shared" si="6"/>
        <v/>
      </c>
      <c r="L190" s="28">
        <f>IF(ISNA(VLOOKUP($B190,'(1) Beginning Balances'!$A:$D,3,FALSE)),0,$J190*VLOOKUP($B190,'(1) Beginning Balances'!$A:$D,3,FALSE))</f>
        <v>0</v>
      </c>
      <c r="M190" s="28">
        <f>IF(ISNA(VLOOKUP($B190,'(1) Beginning Balances'!$A:$D,4,FALSE)),0,$J190*VLOOKUP($B190,'(1) Beginning Balances'!$A:$D,4,FALSE))</f>
        <v>0</v>
      </c>
      <c r="N190" s="23">
        <f t="shared" si="7"/>
        <v>0</v>
      </c>
    </row>
    <row r="191" spans="1:14" x14ac:dyDescent="0.2">
      <c r="A191" s="5"/>
      <c r="B191" s="5"/>
      <c r="C191" s="5"/>
      <c r="D191" s="6"/>
      <c r="E191" s="6"/>
      <c r="F191" s="7"/>
      <c r="G191" s="8"/>
      <c r="H191" s="6"/>
      <c r="I191" s="6"/>
      <c r="J191" s="8"/>
      <c r="K191" s="2" t="str">
        <f t="shared" si="6"/>
        <v/>
      </c>
      <c r="L191" s="28">
        <f>IF(ISNA(VLOOKUP($B191,'(1) Beginning Balances'!$A:$D,3,FALSE)),0,$J191*VLOOKUP($B191,'(1) Beginning Balances'!$A:$D,3,FALSE))</f>
        <v>0</v>
      </c>
      <c r="M191" s="28">
        <f>IF(ISNA(VLOOKUP($B191,'(1) Beginning Balances'!$A:$D,4,FALSE)),0,$J191*VLOOKUP($B191,'(1) Beginning Balances'!$A:$D,4,FALSE))</f>
        <v>0</v>
      </c>
      <c r="N191" s="23">
        <f t="shared" si="7"/>
        <v>0</v>
      </c>
    </row>
    <row r="192" spans="1:14" x14ac:dyDescent="0.2">
      <c r="A192" s="5"/>
      <c r="B192" s="5"/>
      <c r="C192" s="5"/>
      <c r="D192" s="6"/>
      <c r="E192" s="6"/>
      <c r="F192" s="7"/>
      <c r="G192" s="8"/>
      <c r="H192" s="6"/>
      <c r="I192" s="6"/>
      <c r="J192" s="8"/>
      <c r="K192" s="2" t="str">
        <f t="shared" si="6"/>
        <v/>
      </c>
      <c r="L192" s="28">
        <f>IF(ISNA(VLOOKUP($B192,'(1) Beginning Balances'!$A:$D,3,FALSE)),0,$J192*VLOOKUP($B192,'(1) Beginning Balances'!$A:$D,3,FALSE))</f>
        <v>0</v>
      </c>
      <c r="M192" s="28">
        <f>IF(ISNA(VLOOKUP($B192,'(1) Beginning Balances'!$A:$D,4,FALSE)),0,$J192*VLOOKUP($B192,'(1) Beginning Balances'!$A:$D,4,FALSE))</f>
        <v>0</v>
      </c>
      <c r="N192" s="23">
        <f t="shared" si="7"/>
        <v>0</v>
      </c>
    </row>
    <row r="193" spans="1:14" x14ac:dyDescent="0.2">
      <c r="A193" s="5"/>
      <c r="B193" s="5"/>
      <c r="C193" s="5"/>
      <c r="D193" s="6"/>
      <c r="E193" s="6"/>
      <c r="F193" s="7"/>
      <c r="G193" s="8"/>
      <c r="H193" s="6"/>
      <c r="I193" s="6"/>
      <c r="J193" s="8"/>
      <c r="K193" s="2" t="str">
        <f t="shared" si="6"/>
        <v/>
      </c>
      <c r="L193" s="28">
        <f>IF(ISNA(VLOOKUP($B193,'(1) Beginning Balances'!$A:$D,3,FALSE)),0,$J193*VLOOKUP($B193,'(1) Beginning Balances'!$A:$D,3,FALSE))</f>
        <v>0</v>
      </c>
      <c r="M193" s="28">
        <f>IF(ISNA(VLOOKUP($B193,'(1) Beginning Balances'!$A:$D,4,FALSE)),0,$J193*VLOOKUP($B193,'(1) Beginning Balances'!$A:$D,4,FALSE))</f>
        <v>0</v>
      </c>
      <c r="N193" s="23">
        <f t="shared" si="7"/>
        <v>0</v>
      </c>
    </row>
    <row r="194" spans="1:14" x14ac:dyDescent="0.2">
      <c r="A194" s="5"/>
      <c r="B194" s="5"/>
      <c r="C194" s="5"/>
      <c r="D194" s="6"/>
      <c r="E194" s="6"/>
      <c r="F194" s="7"/>
      <c r="G194" s="8"/>
      <c r="H194" s="6"/>
      <c r="I194" s="6"/>
      <c r="J194" s="8"/>
      <c r="K194" s="2" t="str">
        <f t="shared" si="6"/>
        <v/>
      </c>
      <c r="L194" s="28">
        <f>IF(ISNA(VLOOKUP($B194,'(1) Beginning Balances'!$A:$D,3,FALSE)),0,$J194*VLOOKUP($B194,'(1) Beginning Balances'!$A:$D,3,FALSE))</f>
        <v>0</v>
      </c>
      <c r="M194" s="28">
        <f>IF(ISNA(VLOOKUP($B194,'(1) Beginning Balances'!$A:$D,4,FALSE)),0,$J194*VLOOKUP($B194,'(1) Beginning Balances'!$A:$D,4,FALSE))</f>
        <v>0</v>
      </c>
      <c r="N194" s="23">
        <f t="shared" si="7"/>
        <v>0</v>
      </c>
    </row>
    <row r="195" spans="1:14" x14ac:dyDescent="0.2">
      <c r="A195" s="5"/>
      <c r="B195" s="5"/>
      <c r="C195" s="5"/>
      <c r="D195" s="6"/>
      <c r="E195" s="6"/>
      <c r="F195" s="7"/>
      <c r="G195" s="8"/>
      <c r="H195" s="6"/>
      <c r="I195" s="6"/>
      <c r="J195" s="8"/>
      <c r="K195" s="2" t="str">
        <f t="shared" si="6"/>
        <v/>
      </c>
      <c r="L195" s="28">
        <f>IF(ISNA(VLOOKUP($B195,'(1) Beginning Balances'!$A:$D,3,FALSE)),0,$J195*VLOOKUP($B195,'(1) Beginning Balances'!$A:$D,3,FALSE))</f>
        <v>0</v>
      </c>
      <c r="M195" s="28">
        <f>IF(ISNA(VLOOKUP($B195,'(1) Beginning Balances'!$A:$D,4,FALSE)),0,$J195*VLOOKUP($B195,'(1) Beginning Balances'!$A:$D,4,FALSE))</f>
        <v>0</v>
      </c>
      <c r="N195" s="23">
        <f t="shared" si="7"/>
        <v>0</v>
      </c>
    </row>
    <row r="196" spans="1:14" x14ac:dyDescent="0.2">
      <c r="A196" s="5"/>
      <c r="B196" s="5"/>
      <c r="C196" s="5"/>
      <c r="D196" s="6"/>
      <c r="E196" s="6"/>
      <c r="F196" s="7"/>
      <c r="G196" s="8"/>
      <c r="H196" s="6"/>
      <c r="I196" s="6"/>
      <c r="J196" s="8"/>
      <c r="K196" s="2" t="str">
        <f t="shared" si="6"/>
        <v/>
      </c>
      <c r="L196" s="28">
        <f>IF(ISNA(VLOOKUP($B196,'(1) Beginning Balances'!$A:$D,3,FALSE)),0,$J196*VLOOKUP($B196,'(1) Beginning Balances'!$A:$D,3,FALSE))</f>
        <v>0</v>
      </c>
      <c r="M196" s="28">
        <f>IF(ISNA(VLOOKUP($B196,'(1) Beginning Balances'!$A:$D,4,FALSE)),0,$J196*VLOOKUP($B196,'(1) Beginning Balances'!$A:$D,4,FALSE))</f>
        <v>0</v>
      </c>
      <c r="N196" s="23">
        <f t="shared" si="7"/>
        <v>0</v>
      </c>
    </row>
    <row r="197" spans="1:14" x14ac:dyDescent="0.2">
      <c r="A197" s="5"/>
      <c r="B197" s="5"/>
      <c r="C197" s="5"/>
      <c r="D197" s="6"/>
      <c r="E197" s="6"/>
      <c r="F197" s="7"/>
      <c r="G197" s="8"/>
      <c r="H197" s="6"/>
      <c r="I197" s="6"/>
      <c r="J197" s="8"/>
      <c r="K197" s="2" t="str">
        <f t="shared" si="6"/>
        <v/>
      </c>
      <c r="L197" s="28">
        <f>IF(ISNA(VLOOKUP($B197,'(1) Beginning Balances'!$A:$D,3,FALSE)),0,$J197*VLOOKUP($B197,'(1) Beginning Balances'!$A:$D,3,FALSE))</f>
        <v>0</v>
      </c>
      <c r="M197" s="28">
        <f>IF(ISNA(VLOOKUP($B197,'(1) Beginning Balances'!$A:$D,4,FALSE)),0,$J197*VLOOKUP($B197,'(1) Beginning Balances'!$A:$D,4,FALSE))</f>
        <v>0</v>
      </c>
      <c r="N197" s="23">
        <f t="shared" si="7"/>
        <v>0</v>
      </c>
    </row>
    <row r="198" spans="1:14" x14ac:dyDescent="0.2">
      <c r="A198" s="5"/>
      <c r="B198" s="5"/>
      <c r="C198" s="5"/>
      <c r="D198" s="6"/>
      <c r="E198" s="6"/>
      <c r="F198" s="7"/>
      <c r="G198" s="8"/>
      <c r="H198" s="6"/>
      <c r="I198" s="6"/>
      <c r="J198" s="8"/>
      <c r="K198" s="2" t="str">
        <f t="shared" si="6"/>
        <v/>
      </c>
      <c r="L198" s="28">
        <f>IF(ISNA(VLOOKUP($B198,'(1) Beginning Balances'!$A:$D,3,FALSE)),0,$J198*VLOOKUP($B198,'(1) Beginning Balances'!$A:$D,3,FALSE))</f>
        <v>0</v>
      </c>
      <c r="M198" s="28">
        <f>IF(ISNA(VLOOKUP($B198,'(1) Beginning Balances'!$A:$D,4,FALSE)),0,$J198*VLOOKUP($B198,'(1) Beginning Balances'!$A:$D,4,FALSE))</f>
        <v>0</v>
      </c>
      <c r="N198" s="23">
        <f t="shared" si="7"/>
        <v>0</v>
      </c>
    </row>
    <row r="199" spans="1:14" x14ac:dyDescent="0.2">
      <c r="A199" s="5"/>
      <c r="B199" s="5"/>
      <c r="C199" s="5"/>
      <c r="D199" s="6"/>
      <c r="E199" s="6"/>
      <c r="F199" s="7"/>
      <c r="G199" s="8"/>
      <c r="H199" s="6"/>
      <c r="I199" s="6"/>
      <c r="J199" s="8"/>
      <c r="K199" s="2" t="str">
        <f t="shared" ref="K199:K262" si="8">IF(C199="","",IF(C199="N/A",I199+30,I199+90))</f>
        <v/>
      </c>
      <c r="L199" s="28">
        <f>IF(ISNA(VLOOKUP($B199,'(1) Beginning Balances'!$A:$D,3,FALSE)),0,$J199*VLOOKUP($B199,'(1) Beginning Balances'!$A:$D,3,FALSE))</f>
        <v>0</v>
      </c>
      <c r="M199" s="28">
        <f>IF(ISNA(VLOOKUP($B199,'(1) Beginning Balances'!$A:$D,4,FALSE)),0,$J199*VLOOKUP($B199,'(1) Beginning Balances'!$A:$D,4,FALSE))</f>
        <v>0</v>
      </c>
      <c r="N199" s="23">
        <f t="shared" ref="N199:N262" si="9">IF(B199="",0,-J199)</f>
        <v>0</v>
      </c>
    </row>
    <row r="200" spans="1:14" x14ac:dyDescent="0.2">
      <c r="A200" s="5"/>
      <c r="B200" s="5"/>
      <c r="C200" s="5"/>
      <c r="D200" s="6"/>
      <c r="E200" s="6"/>
      <c r="F200" s="7"/>
      <c r="G200" s="8"/>
      <c r="H200" s="6"/>
      <c r="I200" s="6"/>
      <c r="J200" s="8"/>
      <c r="K200" s="2" t="str">
        <f t="shared" si="8"/>
        <v/>
      </c>
      <c r="L200" s="28">
        <f>IF(ISNA(VLOOKUP($B200,'(1) Beginning Balances'!$A:$D,3,FALSE)),0,$J200*VLOOKUP($B200,'(1) Beginning Balances'!$A:$D,3,FALSE))</f>
        <v>0</v>
      </c>
      <c r="M200" s="28">
        <f>IF(ISNA(VLOOKUP($B200,'(1) Beginning Balances'!$A:$D,4,FALSE)),0,$J200*VLOOKUP($B200,'(1) Beginning Balances'!$A:$D,4,FALSE))</f>
        <v>0</v>
      </c>
      <c r="N200" s="23">
        <f t="shared" si="9"/>
        <v>0</v>
      </c>
    </row>
    <row r="201" spans="1:14" x14ac:dyDescent="0.2">
      <c r="A201" s="5"/>
      <c r="B201" s="5"/>
      <c r="C201" s="5"/>
      <c r="D201" s="6"/>
      <c r="E201" s="6"/>
      <c r="F201" s="7"/>
      <c r="G201" s="8"/>
      <c r="H201" s="6"/>
      <c r="I201" s="6"/>
      <c r="J201" s="8"/>
      <c r="K201" s="2" t="str">
        <f t="shared" si="8"/>
        <v/>
      </c>
      <c r="L201" s="28">
        <f>IF(ISNA(VLOOKUP($B201,'(1) Beginning Balances'!$A:$D,3,FALSE)),0,$J201*VLOOKUP($B201,'(1) Beginning Balances'!$A:$D,3,FALSE))</f>
        <v>0</v>
      </c>
      <c r="M201" s="28">
        <f>IF(ISNA(VLOOKUP($B201,'(1) Beginning Balances'!$A:$D,4,FALSE)),0,$J201*VLOOKUP($B201,'(1) Beginning Balances'!$A:$D,4,FALSE))</f>
        <v>0</v>
      </c>
      <c r="N201" s="23">
        <f t="shared" si="9"/>
        <v>0</v>
      </c>
    </row>
    <row r="202" spans="1:14" x14ac:dyDescent="0.2">
      <c r="A202" s="5"/>
      <c r="B202" s="5"/>
      <c r="C202" s="5"/>
      <c r="D202" s="6"/>
      <c r="E202" s="6"/>
      <c r="F202" s="7"/>
      <c r="G202" s="8"/>
      <c r="H202" s="6"/>
      <c r="I202" s="6"/>
      <c r="J202" s="8"/>
      <c r="K202" s="2" t="str">
        <f t="shared" si="8"/>
        <v/>
      </c>
      <c r="L202" s="28">
        <f>IF(ISNA(VLOOKUP($B202,'(1) Beginning Balances'!$A:$D,3,FALSE)),0,$J202*VLOOKUP($B202,'(1) Beginning Balances'!$A:$D,3,FALSE))</f>
        <v>0</v>
      </c>
      <c r="M202" s="28">
        <f>IF(ISNA(VLOOKUP($B202,'(1) Beginning Balances'!$A:$D,4,FALSE)),0,$J202*VLOOKUP($B202,'(1) Beginning Balances'!$A:$D,4,FALSE))</f>
        <v>0</v>
      </c>
      <c r="N202" s="23">
        <f t="shared" si="9"/>
        <v>0</v>
      </c>
    </row>
    <row r="203" spans="1:14" x14ac:dyDescent="0.2">
      <c r="A203" s="5"/>
      <c r="B203" s="5"/>
      <c r="C203" s="5"/>
      <c r="D203" s="6"/>
      <c r="E203" s="6"/>
      <c r="F203" s="7"/>
      <c r="G203" s="8"/>
      <c r="H203" s="6"/>
      <c r="I203" s="6"/>
      <c r="J203" s="8"/>
      <c r="K203" s="2" t="str">
        <f t="shared" si="8"/>
        <v/>
      </c>
      <c r="L203" s="28">
        <f>IF(ISNA(VLOOKUP($B203,'(1) Beginning Balances'!$A:$D,3,FALSE)),0,$J203*VLOOKUP($B203,'(1) Beginning Balances'!$A:$D,3,FALSE))</f>
        <v>0</v>
      </c>
      <c r="M203" s="28">
        <f>IF(ISNA(VLOOKUP($B203,'(1) Beginning Balances'!$A:$D,4,FALSE)),0,$J203*VLOOKUP($B203,'(1) Beginning Balances'!$A:$D,4,FALSE))</f>
        <v>0</v>
      </c>
      <c r="N203" s="23">
        <f t="shared" si="9"/>
        <v>0</v>
      </c>
    </row>
    <row r="204" spans="1:14" x14ac:dyDescent="0.2">
      <c r="A204" s="5"/>
      <c r="B204" s="5"/>
      <c r="C204" s="5"/>
      <c r="D204" s="6"/>
      <c r="E204" s="6"/>
      <c r="F204" s="7"/>
      <c r="G204" s="8"/>
      <c r="H204" s="6"/>
      <c r="I204" s="6"/>
      <c r="J204" s="8"/>
      <c r="K204" s="2" t="str">
        <f t="shared" si="8"/>
        <v/>
      </c>
      <c r="L204" s="28">
        <f>IF(ISNA(VLOOKUP($B204,'(1) Beginning Balances'!$A:$D,3,FALSE)),0,$J204*VLOOKUP($B204,'(1) Beginning Balances'!$A:$D,3,FALSE))</f>
        <v>0</v>
      </c>
      <c r="M204" s="28">
        <f>IF(ISNA(VLOOKUP($B204,'(1) Beginning Balances'!$A:$D,4,FALSE)),0,$J204*VLOOKUP($B204,'(1) Beginning Balances'!$A:$D,4,FALSE))</f>
        <v>0</v>
      </c>
      <c r="N204" s="23">
        <f t="shared" si="9"/>
        <v>0</v>
      </c>
    </row>
    <row r="205" spans="1:14" x14ac:dyDescent="0.2">
      <c r="A205" s="5"/>
      <c r="B205" s="5"/>
      <c r="C205" s="5"/>
      <c r="D205" s="6"/>
      <c r="E205" s="6"/>
      <c r="F205" s="7"/>
      <c r="G205" s="8"/>
      <c r="H205" s="6"/>
      <c r="I205" s="6"/>
      <c r="J205" s="8"/>
      <c r="K205" s="2" t="str">
        <f t="shared" si="8"/>
        <v/>
      </c>
      <c r="L205" s="28">
        <f>IF(ISNA(VLOOKUP($B205,'(1) Beginning Balances'!$A:$D,3,FALSE)),0,$J205*VLOOKUP($B205,'(1) Beginning Balances'!$A:$D,3,FALSE))</f>
        <v>0</v>
      </c>
      <c r="M205" s="28">
        <f>IF(ISNA(VLOOKUP($B205,'(1) Beginning Balances'!$A:$D,4,FALSE)),0,$J205*VLOOKUP($B205,'(1) Beginning Balances'!$A:$D,4,FALSE))</f>
        <v>0</v>
      </c>
      <c r="N205" s="23">
        <f t="shared" si="9"/>
        <v>0</v>
      </c>
    </row>
    <row r="206" spans="1:14" x14ac:dyDescent="0.2">
      <c r="A206" s="5"/>
      <c r="B206" s="5"/>
      <c r="C206" s="5"/>
      <c r="D206" s="6"/>
      <c r="E206" s="6"/>
      <c r="F206" s="7"/>
      <c r="G206" s="8"/>
      <c r="H206" s="6"/>
      <c r="I206" s="6"/>
      <c r="J206" s="8"/>
      <c r="K206" s="2" t="str">
        <f t="shared" si="8"/>
        <v/>
      </c>
      <c r="L206" s="28">
        <f>IF(ISNA(VLOOKUP($B206,'(1) Beginning Balances'!$A:$D,3,FALSE)),0,$J206*VLOOKUP($B206,'(1) Beginning Balances'!$A:$D,3,FALSE))</f>
        <v>0</v>
      </c>
      <c r="M206" s="28">
        <f>IF(ISNA(VLOOKUP($B206,'(1) Beginning Balances'!$A:$D,4,FALSE)),0,$J206*VLOOKUP($B206,'(1) Beginning Balances'!$A:$D,4,FALSE))</f>
        <v>0</v>
      </c>
      <c r="N206" s="23">
        <f t="shared" si="9"/>
        <v>0</v>
      </c>
    </row>
    <row r="207" spans="1:14" x14ac:dyDescent="0.2">
      <c r="A207" s="5"/>
      <c r="B207" s="5"/>
      <c r="C207" s="5"/>
      <c r="D207" s="6"/>
      <c r="E207" s="6"/>
      <c r="F207" s="7"/>
      <c r="G207" s="8"/>
      <c r="H207" s="6"/>
      <c r="I207" s="6"/>
      <c r="J207" s="8"/>
      <c r="K207" s="2" t="str">
        <f t="shared" si="8"/>
        <v/>
      </c>
      <c r="L207" s="28">
        <f>IF(ISNA(VLOOKUP($B207,'(1) Beginning Balances'!$A:$D,3,FALSE)),0,$J207*VLOOKUP($B207,'(1) Beginning Balances'!$A:$D,3,FALSE))</f>
        <v>0</v>
      </c>
      <c r="M207" s="28">
        <f>IF(ISNA(VLOOKUP($B207,'(1) Beginning Balances'!$A:$D,4,FALSE)),0,$J207*VLOOKUP($B207,'(1) Beginning Balances'!$A:$D,4,FALSE))</f>
        <v>0</v>
      </c>
      <c r="N207" s="23">
        <f t="shared" si="9"/>
        <v>0</v>
      </c>
    </row>
    <row r="208" spans="1:14" x14ac:dyDescent="0.2">
      <c r="A208" s="5"/>
      <c r="B208" s="5"/>
      <c r="C208" s="5"/>
      <c r="D208" s="6"/>
      <c r="E208" s="6"/>
      <c r="F208" s="7"/>
      <c r="G208" s="8"/>
      <c r="H208" s="6"/>
      <c r="I208" s="6"/>
      <c r="J208" s="8"/>
      <c r="K208" s="2" t="str">
        <f t="shared" si="8"/>
        <v/>
      </c>
      <c r="L208" s="28">
        <f>IF(ISNA(VLOOKUP($B208,'(1) Beginning Balances'!$A:$D,3,FALSE)),0,$J208*VLOOKUP($B208,'(1) Beginning Balances'!$A:$D,3,FALSE))</f>
        <v>0</v>
      </c>
      <c r="M208" s="28">
        <f>IF(ISNA(VLOOKUP($B208,'(1) Beginning Balances'!$A:$D,4,FALSE)),0,$J208*VLOOKUP($B208,'(1) Beginning Balances'!$A:$D,4,FALSE))</f>
        <v>0</v>
      </c>
      <c r="N208" s="23">
        <f t="shared" si="9"/>
        <v>0</v>
      </c>
    </row>
    <row r="209" spans="1:14" x14ac:dyDescent="0.2">
      <c r="A209" s="5"/>
      <c r="B209" s="5"/>
      <c r="C209" s="5"/>
      <c r="D209" s="6"/>
      <c r="E209" s="6"/>
      <c r="F209" s="7"/>
      <c r="G209" s="8"/>
      <c r="H209" s="6"/>
      <c r="I209" s="6"/>
      <c r="J209" s="8"/>
      <c r="K209" s="2" t="str">
        <f t="shared" si="8"/>
        <v/>
      </c>
      <c r="L209" s="28">
        <f>IF(ISNA(VLOOKUP($B209,'(1) Beginning Balances'!$A:$D,3,FALSE)),0,$J209*VLOOKUP($B209,'(1) Beginning Balances'!$A:$D,3,FALSE))</f>
        <v>0</v>
      </c>
      <c r="M209" s="28">
        <f>IF(ISNA(VLOOKUP($B209,'(1) Beginning Balances'!$A:$D,4,FALSE)),0,$J209*VLOOKUP($B209,'(1) Beginning Balances'!$A:$D,4,FALSE))</f>
        <v>0</v>
      </c>
      <c r="N209" s="23">
        <f t="shared" si="9"/>
        <v>0</v>
      </c>
    </row>
    <row r="210" spans="1:14" x14ac:dyDescent="0.2">
      <c r="A210" s="5"/>
      <c r="B210" s="5"/>
      <c r="C210" s="5"/>
      <c r="D210" s="6"/>
      <c r="E210" s="6"/>
      <c r="F210" s="7"/>
      <c r="G210" s="8"/>
      <c r="H210" s="6"/>
      <c r="I210" s="6"/>
      <c r="J210" s="8"/>
      <c r="K210" s="2" t="str">
        <f t="shared" si="8"/>
        <v/>
      </c>
      <c r="L210" s="28">
        <f>IF(ISNA(VLOOKUP($B210,'(1) Beginning Balances'!$A:$D,3,FALSE)),0,$J210*VLOOKUP($B210,'(1) Beginning Balances'!$A:$D,3,FALSE))</f>
        <v>0</v>
      </c>
      <c r="M210" s="28">
        <f>IF(ISNA(VLOOKUP($B210,'(1) Beginning Balances'!$A:$D,4,FALSE)),0,$J210*VLOOKUP($B210,'(1) Beginning Balances'!$A:$D,4,FALSE))</f>
        <v>0</v>
      </c>
      <c r="N210" s="23">
        <f t="shared" si="9"/>
        <v>0</v>
      </c>
    </row>
    <row r="211" spans="1:14" x14ac:dyDescent="0.2">
      <c r="A211" s="5"/>
      <c r="B211" s="5"/>
      <c r="C211" s="5"/>
      <c r="D211" s="6"/>
      <c r="E211" s="6"/>
      <c r="F211" s="7"/>
      <c r="G211" s="8"/>
      <c r="H211" s="6"/>
      <c r="I211" s="6"/>
      <c r="J211" s="8"/>
      <c r="K211" s="2" t="str">
        <f t="shared" si="8"/>
        <v/>
      </c>
      <c r="L211" s="28">
        <f>IF(ISNA(VLOOKUP($B211,'(1) Beginning Balances'!$A:$D,3,FALSE)),0,$J211*VLOOKUP($B211,'(1) Beginning Balances'!$A:$D,3,FALSE))</f>
        <v>0</v>
      </c>
      <c r="M211" s="28">
        <f>IF(ISNA(VLOOKUP($B211,'(1) Beginning Balances'!$A:$D,4,FALSE)),0,$J211*VLOOKUP($B211,'(1) Beginning Balances'!$A:$D,4,FALSE))</f>
        <v>0</v>
      </c>
      <c r="N211" s="23">
        <f t="shared" si="9"/>
        <v>0</v>
      </c>
    </row>
    <row r="212" spans="1:14" x14ac:dyDescent="0.2">
      <c r="A212" s="5"/>
      <c r="B212" s="5"/>
      <c r="C212" s="5"/>
      <c r="D212" s="6"/>
      <c r="E212" s="6"/>
      <c r="F212" s="7"/>
      <c r="G212" s="8"/>
      <c r="H212" s="6"/>
      <c r="I212" s="6"/>
      <c r="J212" s="8"/>
      <c r="K212" s="2" t="str">
        <f t="shared" si="8"/>
        <v/>
      </c>
      <c r="L212" s="28">
        <f>IF(ISNA(VLOOKUP($B212,'(1) Beginning Balances'!$A:$D,3,FALSE)),0,$J212*VLOOKUP($B212,'(1) Beginning Balances'!$A:$D,3,FALSE))</f>
        <v>0</v>
      </c>
      <c r="M212" s="28">
        <f>IF(ISNA(VLOOKUP($B212,'(1) Beginning Balances'!$A:$D,4,FALSE)),0,$J212*VLOOKUP($B212,'(1) Beginning Balances'!$A:$D,4,FALSE))</f>
        <v>0</v>
      </c>
      <c r="N212" s="23">
        <f t="shared" si="9"/>
        <v>0</v>
      </c>
    </row>
    <row r="213" spans="1:14" x14ac:dyDescent="0.2">
      <c r="A213" s="5"/>
      <c r="B213" s="5"/>
      <c r="C213" s="5"/>
      <c r="D213" s="6"/>
      <c r="E213" s="6"/>
      <c r="F213" s="7"/>
      <c r="G213" s="8"/>
      <c r="H213" s="6"/>
      <c r="I213" s="6"/>
      <c r="J213" s="8"/>
      <c r="K213" s="2" t="str">
        <f t="shared" si="8"/>
        <v/>
      </c>
      <c r="L213" s="28">
        <f>IF(ISNA(VLOOKUP($B213,'(1) Beginning Balances'!$A:$D,3,FALSE)),0,$J213*VLOOKUP($B213,'(1) Beginning Balances'!$A:$D,3,FALSE))</f>
        <v>0</v>
      </c>
      <c r="M213" s="28">
        <f>IF(ISNA(VLOOKUP($B213,'(1) Beginning Balances'!$A:$D,4,FALSE)),0,$J213*VLOOKUP($B213,'(1) Beginning Balances'!$A:$D,4,FALSE))</f>
        <v>0</v>
      </c>
      <c r="N213" s="23">
        <f t="shared" si="9"/>
        <v>0</v>
      </c>
    </row>
    <row r="214" spans="1:14" x14ac:dyDescent="0.2">
      <c r="A214" s="5"/>
      <c r="B214" s="5"/>
      <c r="C214" s="5"/>
      <c r="D214" s="6"/>
      <c r="E214" s="6"/>
      <c r="F214" s="7"/>
      <c r="G214" s="8"/>
      <c r="H214" s="6"/>
      <c r="I214" s="6"/>
      <c r="J214" s="8"/>
      <c r="K214" s="2" t="str">
        <f t="shared" si="8"/>
        <v/>
      </c>
      <c r="L214" s="28">
        <f>IF(ISNA(VLOOKUP($B214,'(1) Beginning Balances'!$A:$D,3,FALSE)),0,$J214*VLOOKUP($B214,'(1) Beginning Balances'!$A:$D,3,FALSE))</f>
        <v>0</v>
      </c>
      <c r="M214" s="28">
        <f>IF(ISNA(VLOOKUP($B214,'(1) Beginning Balances'!$A:$D,4,FALSE)),0,$J214*VLOOKUP($B214,'(1) Beginning Balances'!$A:$D,4,FALSE))</f>
        <v>0</v>
      </c>
      <c r="N214" s="23">
        <f t="shared" si="9"/>
        <v>0</v>
      </c>
    </row>
    <row r="215" spans="1:14" x14ac:dyDescent="0.2">
      <c r="A215" s="5"/>
      <c r="B215" s="5"/>
      <c r="C215" s="5"/>
      <c r="D215" s="6"/>
      <c r="E215" s="6"/>
      <c r="F215" s="7"/>
      <c r="G215" s="8"/>
      <c r="H215" s="6"/>
      <c r="I215" s="6"/>
      <c r="J215" s="8"/>
      <c r="K215" s="2" t="str">
        <f t="shared" si="8"/>
        <v/>
      </c>
      <c r="L215" s="28">
        <f>IF(ISNA(VLOOKUP($B215,'(1) Beginning Balances'!$A:$D,3,FALSE)),0,$J215*VLOOKUP($B215,'(1) Beginning Balances'!$A:$D,3,FALSE))</f>
        <v>0</v>
      </c>
      <c r="M215" s="28">
        <f>IF(ISNA(VLOOKUP($B215,'(1) Beginning Balances'!$A:$D,4,FALSE)),0,$J215*VLOOKUP($B215,'(1) Beginning Balances'!$A:$D,4,FALSE))</f>
        <v>0</v>
      </c>
      <c r="N215" s="23">
        <f t="shared" si="9"/>
        <v>0</v>
      </c>
    </row>
    <row r="216" spans="1:14" x14ac:dyDescent="0.2">
      <c r="A216" s="5"/>
      <c r="B216" s="5"/>
      <c r="C216" s="5"/>
      <c r="D216" s="6"/>
      <c r="E216" s="6"/>
      <c r="F216" s="7"/>
      <c r="G216" s="8"/>
      <c r="H216" s="6"/>
      <c r="I216" s="6"/>
      <c r="J216" s="8"/>
      <c r="K216" s="2" t="str">
        <f t="shared" si="8"/>
        <v/>
      </c>
      <c r="L216" s="28">
        <f>IF(ISNA(VLOOKUP($B216,'(1) Beginning Balances'!$A:$D,3,FALSE)),0,$J216*VLOOKUP($B216,'(1) Beginning Balances'!$A:$D,3,FALSE))</f>
        <v>0</v>
      </c>
      <c r="M216" s="28">
        <f>IF(ISNA(VLOOKUP($B216,'(1) Beginning Balances'!$A:$D,4,FALSE)),0,$J216*VLOOKUP($B216,'(1) Beginning Balances'!$A:$D,4,FALSE))</f>
        <v>0</v>
      </c>
      <c r="N216" s="23">
        <f t="shared" si="9"/>
        <v>0</v>
      </c>
    </row>
    <row r="217" spans="1:14" x14ac:dyDescent="0.2">
      <c r="A217" s="5"/>
      <c r="B217" s="5"/>
      <c r="C217" s="5"/>
      <c r="D217" s="6"/>
      <c r="E217" s="6"/>
      <c r="F217" s="7"/>
      <c r="G217" s="8"/>
      <c r="H217" s="6"/>
      <c r="I217" s="6"/>
      <c r="J217" s="8"/>
      <c r="K217" s="2" t="str">
        <f t="shared" si="8"/>
        <v/>
      </c>
      <c r="L217" s="28">
        <f>IF(ISNA(VLOOKUP($B217,'(1) Beginning Balances'!$A:$D,3,FALSE)),0,$J217*VLOOKUP($B217,'(1) Beginning Balances'!$A:$D,3,FALSE))</f>
        <v>0</v>
      </c>
      <c r="M217" s="28">
        <f>IF(ISNA(VLOOKUP($B217,'(1) Beginning Balances'!$A:$D,4,FALSE)),0,$J217*VLOOKUP($B217,'(1) Beginning Balances'!$A:$D,4,FALSE))</f>
        <v>0</v>
      </c>
      <c r="N217" s="23">
        <f t="shared" si="9"/>
        <v>0</v>
      </c>
    </row>
    <row r="218" spans="1:14" x14ac:dyDescent="0.2">
      <c r="A218" s="5"/>
      <c r="B218" s="5"/>
      <c r="C218" s="5"/>
      <c r="D218" s="6"/>
      <c r="E218" s="6"/>
      <c r="F218" s="7"/>
      <c r="G218" s="8"/>
      <c r="H218" s="6"/>
      <c r="I218" s="6"/>
      <c r="J218" s="8"/>
      <c r="K218" s="2" t="str">
        <f t="shared" si="8"/>
        <v/>
      </c>
      <c r="L218" s="28">
        <f>IF(ISNA(VLOOKUP($B218,'(1) Beginning Balances'!$A:$D,3,FALSE)),0,$J218*VLOOKUP($B218,'(1) Beginning Balances'!$A:$D,3,FALSE))</f>
        <v>0</v>
      </c>
      <c r="M218" s="28">
        <f>IF(ISNA(VLOOKUP($B218,'(1) Beginning Balances'!$A:$D,4,FALSE)),0,$J218*VLOOKUP($B218,'(1) Beginning Balances'!$A:$D,4,FALSE))</f>
        <v>0</v>
      </c>
      <c r="N218" s="23">
        <f t="shared" si="9"/>
        <v>0</v>
      </c>
    </row>
    <row r="219" spans="1:14" x14ac:dyDescent="0.2">
      <c r="A219" s="5"/>
      <c r="B219" s="5"/>
      <c r="C219" s="5"/>
      <c r="D219" s="6"/>
      <c r="E219" s="6"/>
      <c r="F219" s="7"/>
      <c r="G219" s="8"/>
      <c r="H219" s="6"/>
      <c r="I219" s="6"/>
      <c r="J219" s="8"/>
      <c r="K219" s="2" t="str">
        <f t="shared" si="8"/>
        <v/>
      </c>
      <c r="L219" s="28">
        <f>IF(ISNA(VLOOKUP($B219,'(1) Beginning Balances'!$A:$D,3,FALSE)),0,$J219*VLOOKUP($B219,'(1) Beginning Balances'!$A:$D,3,FALSE))</f>
        <v>0</v>
      </c>
      <c r="M219" s="28">
        <f>IF(ISNA(VLOOKUP($B219,'(1) Beginning Balances'!$A:$D,4,FALSE)),0,$J219*VLOOKUP($B219,'(1) Beginning Balances'!$A:$D,4,FALSE))</f>
        <v>0</v>
      </c>
      <c r="N219" s="23">
        <f t="shared" si="9"/>
        <v>0</v>
      </c>
    </row>
    <row r="220" spans="1:14" x14ac:dyDescent="0.2">
      <c r="A220" s="5"/>
      <c r="B220" s="5"/>
      <c r="C220" s="5"/>
      <c r="D220" s="6"/>
      <c r="E220" s="6"/>
      <c r="F220" s="7"/>
      <c r="G220" s="8"/>
      <c r="H220" s="6"/>
      <c r="I220" s="6"/>
      <c r="J220" s="8"/>
      <c r="K220" s="2" t="str">
        <f t="shared" si="8"/>
        <v/>
      </c>
      <c r="L220" s="28">
        <f>IF(ISNA(VLOOKUP($B220,'(1) Beginning Balances'!$A:$D,3,FALSE)),0,$J220*VLOOKUP($B220,'(1) Beginning Balances'!$A:$D,3,FALSE))</f>
        <v>0</v>
      </c>
      <c r="M220" s="28">
        <f>IF(ISNA(VLOOKUP($B220,'(1) Beginning Balances'!$A:$D,4,FALSE)),0,$J220*VLOOKUP($B220,'(1) Beginning Balances'!$A:$D,4,FALSE))</f>
        <v>0</v>
      </c>
      <c r="N220" s="23">
        <f t="shared" si="9"/>
        <v>0</v>
      </c>
    </row>
    <row r="221" spans="1:14" x14ac:dyDescent="0.2">
      <c r="A221" s="5"/>
      <c r="B221" s="5"/>
      <c r="C221" s="5"/>
      <c r="D221" s="6"/>
      <c r="E221" s="6"/>
      <c r="F221" s="7"/>
      <c r="G221" s="8"/>
      <c r="H221" s="6"/>
      <c r="I221" s="6"/>
      <c r="J221" s="8"/>
      <c r="K221" s="2" t="str">
        <f t="shared" si="8"/>
        <v/>
      </c>
      <c r="L221" s="28">
        <f>IF(ISNA(VLOOKUP($B221,'(1) Beginning Balances'!$A:$D,3,FALSE)),0,$J221*VLOOKUP($B221,'(1) Beginning Balances'!$A:$D,3,FALSE))</f>
        <v>0</v>
      </c>
      <c r="M221" s="28">
        <f>IF(ISNA(VLOOKUP($B221,'(1) Beginning Balances'!$A:$D,4,FALSE)),0,$J221*VLOOKUP($B221,'(1) Beginning Balances'!$A:$D,4,FALSE))</f>
        <v>0</v>
      </c>
      <c r="N221" s="23">
        <f t="shared" si="9"/>
        <v>0</v>
      </c>
    </row>
    <row r="222" spans="1:14" x14ac:dyDescent="0.2">
      <c r="A222" s="5"/>
      <c r="B222" s="5"/>
      <c r="C222" s="5"/>
      <c r="D222" s="6"/>
      <c r="E222" s="6"/>
      <c r="F222" s="7"/>
      <c r="G222" s="8"/>
      <c r="H222" s="6"/>
      <c r="I222" s="6"/>
      <c r="J222" s="8"/>
      <c r="K222" s="2" t="str">
        <f t="shared" si="8"/>
        <v/>
      </c>
      <c r="L222" s="28">
        <f>IF(ISNA(VLOOKUP($B222,'(1) Beginning Balances'!$A:$D,3,FALSE)),0,$J222*VLOOKUP($B222,'(1) Beginning Balances'!$A:$D,3,FALSE))</f>
        <v>0</v>
      </c>
      <c r="M222" s="28">
        <f>IF(ISNA(VLOOKUP($B222,'(1) Beginning Balances'!$A:$D,4,FALSE)),0,$J222*VLOOKUP($B222,'(1) Beginning Balances'!$A:$D,4,FALSE))</f>
        <v>0</v>
      </c>
      <c r="N222" s="23">
        <f t="shared" si="9"/>
        <v>0</v>
      </c>
    </row>
    <row r="223" spans="1:14" x14ac:dyDescent="0.2">
      <c r="A223" s="5"/>
      <c r="B223" s="5"/>
      <c r="C223" s="5"/>
      <c r="D223" s="6"/>
      <c r="E223" s="6"/>
      <c r="F223" s="7"/>
      <c r="G223" s="8"/>
      <c r="H223" s="6"/>
      <c r="I223" s="6"/>
      <c r="J223" s="8"/>
      <c r="K223" s="2" t="str">
        <f t="shared" si="8"/>
        <v/>
      </c>
      <c r="L223" s="28">
        <f>IF(ISNA(VLOOKUP($B223,'(1) Beginning Balances'!$A:$D,3,FALSE)),0,$J223*VLOOKUP($B223,'(1) Beginning Balances'!$A:$D,3,FALSE))</f>
        <v>0</v>
      </c>
      <c r="M223" s="28">
        <f>IF(ISNA(VLOOKUP($B223,'(1) Beginning Balances'!$A:$D,4,FALSE)),0,$J223*VLOOKUP($B223,'(1) Beginning Balances'!$A:$D,4,FALSE))</f>
        <v>0</v>
      </c>
      <c r="N223" s="23">
        <f t="shared" si="9"/>
        <v>0</v>
      </c>
    </row>
    <row r="224" spans="1:14" x14ac:dyDescent="0.2">
      <c r="A224" s="5"/>
      <c r="B224" s="5"/>
      <c r="C224" s="5"/>
      <c r="D224" s="6"/>
      <c r="E224" s="6"/>
      <c r="F224" s="7"/>
      <c r="G224" s="8"/>
      <c r="H224" s="6"/>
      <c r="I224" s="6"/>
      <c r="J224" s="8"/>
      <c r="K224" s="2" t="str">
        <f t="shared" si="8"/>
        <v/>
      </c>
      <c r="L224" s="28">
        <f>IF(ISNA(VLOOKUP($B224,'(1) Beginning Balances'!$A:$D,3,FALSE)),0,$J224*VLOOKUP($B224,'(1) Beginning Balances'!$A:$D,3,FALSE))</f>
        <v>0</v>
      </c>
      <c r="M224" s="28">
        <f>IF(ISNA(VLOOKUP($B224,'(1) Beginning Balances'!$A:$D,4,FALSE)),0,$J224*VLOOKUP($B224,'(1) Beginning Balances'!$A:$D,4,FALSE))</f>
        <v>0</v>
      </c>
      <c r="N224" s="23">
        <f t="shared" si="9"/>
        <v>0</v>
      </c>
    </row>
    <row r="225" spans="1:14" x14ac:dyDescent="0.2">
      <c r="A225" s="5"/>
      <c r="B225" s="5"/>
      <c r="C225" s="5"/>
      <c r="D225" s="6"/>
      <c r="E225" s="6"/>
      <c r="F225" s="7"/>
      <c r="G225" s="8"/>
      <c r="H225" s="6"/>
      <c r="I225" s="6"/>
      <c r="J225" s="8"/>
      <c r="K225" s="2" t="str">
        <f t="shared" si="8"/>
        <v/>
      </c>
      <c r="L225" s="28">
        <f>IF(ISNA(VLOOKUP($B225,'(1) Beginning Balances'!$A:$D,3,FALSE)),0,$J225*VLOOKUP($B225,'(1) Beginning Balances'!$A:$D,3,FALSE))</f>
        <v>0</v>
      </c>
      <c r="M225" s="28">
        <f>IF(ISNA(VLOOKUP($B225,'(1) Beginning Balances'!$A:$D,4,FALSE)),0,$J225*VLOOKUP($B225,'(1) Beginning Balances'!$A:$D,4,FALSE))</f>
        <v>0</v>
      </c>
      <c r="N225" s="23">
        <f t="shared" si="9"/>
        <v>0</v>
      </c>
    </row>
    <row r="226" spans="1:14" x14ac:dyDescent="0.2">
      <c r="A226" s="5"/>
      <c r="B226" s="5"/>
      <c r="C226" s="5"/>
      <c r="D226" s="6"/>
      <c r="E226" s="6"/>
      <c r="F226" s="7"/>
      <c r="G226" s="8"/>
      <c r="H226" s="6"/>
      <c r="I226" s="6"/>
      <c r="J226" s="8"/>
      <c r="K226" s="2" t="str">
        <f t="shared" si="8"/>
        <v/>
      </c>
      <c r="L226" s="28">
        <f>IF(ISNA(VLOOKUP($B226,'(1) Beginning Balances'!$A:$D,3,FALSE)),0,$J226*VLOOKUP($B226,'(1) Beginning Balances'!$A:$D,3,FALSE))</f>
        <v>0</v>
      </c>
      <c r="M226" s="28">
        <f>IF(ISNA(VLOOKUP($B226,'(1) Beginning Balances'!$A:$D,4,FALSE)),0,$J226*VLOOKUP($B226,'(1) Beginning Balances'!$A:$D,4,FALSE))</f>
        <v>0</v>
      </c>
      <c r="N226" s="23">
        <f t="shared" si="9"/>
        <v>0</v>
      </c>
    </row>
    <row r="227" spans="1:14" x14ac:dyDescent="0.2">
      <c r="A227" s="5"/>
      <c r="B227" s="5"/>
      <c r="C227" s="5"/>
      <c r="D227" s="6"/>
      <c r="E227" s="6"/>
      <c r="F227" s="7"/>
      <c r="G227" s="8"/>
      <c r="H227" s="6"/>
      <c r="I227" s="6"/>
      <c r="J227" s="8"/>
      <c r="K227" s="2" t="str">
        <f t="shared" si="8"/>
        <v/>
      </c>
      <c r="L227" s="28">
        <f>IF(ISNA(VLOOKUP($B227,'(1) Beginning Balances'!$A:$D,3,FALSE)),0,$J227*VLOOKUP($B227,'(1) Beginning Balances'!$A:$D,3,FALSE))</f>
        <v>0</v>
      </c>
      <c r="M227" s="28">
        <f>IF(ISNA(VLOOKUP($B227,'(1) Beginning Balances'!$A:$D,4,FALSE)),0,$J227*VLOOKUP($B227,'(1) Beginning Balances'!$A:$D,4,FALSE))</f>
        <v>0</v>
      </c>
      <c r="N227" s="23">
        <f t="shared" si="9"/>
        <v>0</v>
      </c>
    </row>
    <row r="228" spans="1:14" x14ac:dyDescent="0.2">
      <c r="A228" s="5"/>
      <c r="B228" s="5"/>
      <c r="C228" s="5"/>
      <c r="D228" s="6"/>
      <c r="E228" s="6"/>
      <c r="F228" s="7"/>
      <c r="G228" s="8"/>
      <c r="H228" s="6"/>
      <c r="I228" s="6"/>
      <c r="J228" s="8"/>
      <c r="K228" s="2" t="str">
        <f t="shared" si="8"/>
        <v/>
      </c>
      <c r="L228" s="28">
        <f>IF(ISNA(VLOOKUP($B228,'(1) Beginning Balances'!$A:$D,3,FALSE)),0,$J228*VLOOKUP($B228,'(1) Beginning Balances'!$A:$D,3,FALSE))</f>
        <v>0</v>
      </c>
      <c r="M228" s="28">
        <f>IF(ISNA(VLOOKUP($B228,'(1) Beginning Balances'!$A:$D,4,FALSE)),0,$J228*VLOOKUP($B228,'(1) Beginning Balances'!$A:$D,4,FALSE))</f>
        <v>0</v>
      </c>
      <c r="N228" s="23">
        <f t="shared" si="9"/>
        <v>0</v>
      </c>
    </row>
    <row r="229" spans="1:14" x14ac:dyDescent="0.2">
      <c r="A229" s="5"/>
      <c r="B229" s="5"/>
      <c r="C229" s="5"/>
      <c r="D229" s="6"/>
      <c r="E229" s="6"/>
      <c r="F229" s="7"/>
      <c r="G229" s="8"/>
      <c r="H229" s="6"/>
      <c r="I229" s="6"/>
      <c r="J229" s="8"/>
      <c r="K229" s="2" t="str">
        <f t="shared" si="8"/>
        <v/>
      </c>
      <c r="L229" s="28">
        <f>IF(ISNA(VLOOKUP($B229,'(1) Beginning Balances'!$A:$D,3,FALSE)),0,$J229*VLOOKUP($B229,'(1) Beginning Balances'!$A:$D,3,FALSE))</f>
        <v>0</v>
      </c>
      <c r="M229" s="28">
        <f>IF(ISNA(VLOOKUP($B229,'(1) Beginning Balances'!$A:$D,4,FALSE)),0,$J229*VLOOKUP($B229,'(1) Beginning Balances'!$A:$D,4,FALSE))</f>
        <v>0</v>
      </c>
      <c r="N229" s="23">
        <f t="shared" si="9"/>
        <v>0</v>
      </c>
    </row>
    <row r="230" spans="1:14" x14ac:dyDescent="0.2">
      <c r="A230" s="5"/>
      <c r="B230" s="5"/>
      <c r="C230" s="5"/>
      <c r="D230" s="6"/>
      <c r="E230" s="6"/>
      <c r="F230" s="7"/>
      <c r="G230" s="8"/>
      <c r="H230" s="6"/>
      <c r="I230" s="6"/>
      <c r="J230" s="8"/>
      <c r="K230" s="2" t="str">
        <f t="shared" si="8"/>
        <v/>
      </c>
      <c r="L230" s="28">
        <f>IF(ISNA(VLOOKUP($B230,'(1) Beginning Balances'!$A:$D,3,FALSE)),0,$J230*VLOOKUP($B230,'(1) Beginning Balances'!$A:$D,3,FALSE))</f>
        <v>0</v>
      </c>
      <c r="M230" s="28">
        <f>IF(ISNA(VLOOKUP($B230,'(1) Beginning Balances'!$A:$D,4,FALSE)),0,$J230*VLOOKUP($B230,'(1) Beginning Balances'!$A:$D,4,FALSE))</f>
        <v>0</v>
      </c>
      <c r="N230" s="23">
        <f t="shared" si="9"/>
        <v>0</v>
      </c>
    </row>
    <row r="231" spans="1:14" x14ac:dyDescent="0.2">
      <c r="A231" s="5"/>
      <c r="B231" s="5"/>
      <c r="C231" s="5"/>
      <c r="D231" s="6"/>
      <c r="E231" s="6"/>
      <c r="F231" s="7"/>
      <c r="G231" s="8"/>
      <c r="H231" s="6"/>
      <c r="I231" s="6"/>
      <c r="J231" s="8"/>
      <c r="K231" s="2" t="str">
        <f t="shared" si="8"/>
        <v/>
      </c>
      <c r="L231" s="28">
        <f>IF(ISNA(VLOOKUP($B231,'(1) Beginning Balances'!$A:$D,3,FALSE)),0,$J231*VLOOKUP($B231,'(1) Beginning Balances'!$A:$D,3,FALSE))</f>
        <v>0</v>
      </c>
      <c r="M231" s="28">
        <f>IF(ISNA(VLOOKUP($B231,'(1) Beginning Balances'!$A:$D,4,FALSE)),0,$J231*VLOOKUP($B231,'(1) Beginning Balances'!$A:$D,4,FALSE))</f>
        <v>0</v>
      </c>
      <c r="N231" s="23">
        <f t="shared" si="9"/>
        <v>0</v>
      </c>
    </row>
    <row r="232" spans="1:14" x14ac:dyDescent="0.2">
      <c r="A232" s="5"/>
      <c r="B232" s="5"/>
      <c r="C232" s="5"/>
      <c r="D232" s="6"/>
      <c r="E232" s="6"/>
      <c r="F232" s="7"/>
      <c r="G232" s="8"/>
      <c r="H232" s="6"/>
      <c r="I232" s="6"/>
      <c r="J232" s="8"/>
      <c r="K232" s="2" t="str">
        <f t="shared" si="8"/>
        <v/>
      </c>
      <c r="L232" s="28">
        <f>IF(ISNA(VLOOKUP($B232,'(1) Beginning Balances'!$A:$D,3,FALSE)),0,$J232*VLOOKUP($B232,'(1) Beginning Balances'!$A:$D,3,FALSE))</f>
        <v>0</v>
      </c>
      <c r="M232" s="28">
        <f>IF(ISNA(VLOOKUP($B232,'(1) Beginning Balances'!$A:$D,4,FALSE)),0,$J232*VLOOKUP($B232,'(1) Beginning Balances'!$A:$D,4,FALSE))</f>
        <v>0</v>
      </c>
      <c r="N232" s="23">
        <f t="shared" si="9"/>
        <v>0</v>
      </c>
    </row>
    <row r="233" spans="1:14" x14ac:dyDescent="0.2">
      <c r="A233" s="5"/>
      <c r="B233" s="5"/>
      <c r="C233" s="5"/>
      <c r="D233" s="6"/>
      <c r="E233" s="6"/>
      <c r="F233" s="7"/>
      <c r="G233" s="8"/>
      <c r="H233" s="6"/>
      <c r="I233" s="6"/>
      <c r="J233" s="8"/>
      <c r="K233" s="2" t="str">
        <f t="shared" si="8"/>
        <v/>
      </c>
      <c r="L233" s="28">
        <f>IF(ISNA(VLOOKUP($B233,'(1) Beginning Balances'!$A:$D,3,FALSE)),0,$J233*VLOOKUP($B233,'(1) Beginning Balances'!$A:$D,3,FALSE))</f>
        <v>0</v>
      </c>
      <c r="M233" s="28">
        <f>IF(ISNA(VLOOKUP($B233,'(1) Beginning Balances'!$A:$D,4,FALSE)),0,$J233*VLOOKUP($B233,'(1) Beginning Balances'!$A:$D,4,FALSE))</f>
        <v>0</v>
      </c>
      <c r="N233" s="23">
        <f t="shared" si="9"/>
        <v>0</v>
      </c>
    </row>
    <row r="234" spans="1:14" x14ac:dyDescent="0.2">
      <c r="A234" s="5"/>
      <c r="B234" s="5"/>
      <c r="C234" s="5"/>
      <c r="D234" s="6"/>
      <c r="E234" s="6"/>
      <c r="F234" s="7"/>
      <c r="G234" s="8"/>
      <c r="H234" s="6"/>
      <c r="I234" s="6"/>
      <c r="J234" s="8"/>
      <c r="K234" s="2" t="str">
        <f t="shared" si="8"/>
        <v/>
      </c>
      <c r="L234" s="28">
        <f>IF(ISNA(VLOOKUP($B234,'(1) Beginning Balances'!$A:$D,3,FALSE)),0,$J234*VLOOKUP($B234,'(1) Beginning Balances'!$A:$D,3,FALSE))</f>
        <v>0</v>
      </c>
      <c r="M234" s="28">
        <f>IF(ISNA(VLOOKUP($B234,'(1) Beginning Balances'!$A:$D,4,FALSE)),0,$J234*VLOOKUP($B234,'(1) Beginning Balances'!$A:$D,4,FALSE))</f>
        <v>0</v>
      </c>
      <c r="N234" s="23">
        <f t="shared" si="9"/>
        <v>0</v>
      </c>
    </row>
    <row r="235" spans="1:14" x14ac:dyDescent="0.2">
      <c r="A235" s="5"/>
      <c r="B235" s="5"/>
      <c r="C235" s="5"/>
      <c r="D235" s="6"/>
      <c r="E235" s="6"/>
      <c r="F235" s="7"/>
      <c r="G235" s="8"/>
      <c r="H235" s="6"/>
      <c r="I235" s="6"/>
      <c r="J235" s="8"/>
      <c r="K235" s="2" t="str">
        <f t="shared" si="8"/>
        <v/>
      </c>
      <c r="L235" s="28">
        <f>IF(ISNA(VLOOKUP($B235,'(1) Beginning Balances'!$A:$D,3,FALSE)),0,$J235*VLOOKUP($B235,'(1) Beginning Balances'!$A:$D,3,FALSE))</f>
        <v>0</v>
      </c>
      <c r="M235" s="28">
        <f>IF(ISNA(VLOOKUP($B235,'(1) Beginning Balances'!$A:$D,4,FALSE)),0,$J235*VLOOKUP($B235,'(1) Beginning Balances'!$A:$D,4,FALSE))</f>
        <v>0</v>
      </c>
      <c r="N235" s="23">
        <f t="shared" si="9"/>
        <v>0</v>
      </c>
    </row>
    <row r="236" spans="1:14" x14ac:dyDescent="0.2">
      <c r="A236" s="5"/>
      <c r="B236" s="5"/>
      <c r="C236" s="5"/>
      <c r="D236" s="6"/>
      <c r="E236" s="6"/>
      <c r="F236" s="7"/>
      <c r="G236" s="8"/>
      <c r="H236" s="6"/>
      <c r="I236" s="6"/>
      <c r="J236" s="8"/>
      <c r="K236" s="2" t="str">
        <f t="shared" si="8"/>
        <v/>
      </c>
      <c r="L236" s="28">
        <f>IF(ISNA(VLOOKUP($B236,'(1) Beginning Balances'!$A:$D,3,FALSE)),0,$J236*VLOOKUP($B236,'(1) Beginning Balances'!$A:$D,3,FALSE))</f>
        <v>0</v>
      </c>
      <c r="M236" s="28">
        <f>IF(ISNA(VLOOKUP($B236,'(1) Beginning Balances'!$A:$D,4,FALSE)),0,$J236*VLOOKUP($B236,'(1) Beginning Balances'!$A:$D,4,FALSE))</f>
        <v>0</v>
      </c>
      <c r="N236" s="23">
        <f t="shared" si="9"/>
        <v>0</v>
      </c>
    </row>
    <row r="237" spans="1:14" x14ac:dyDescent="0.2">
      <c r="A237" s="5"/>
      <c r="B237" s="5"/>
      <c r="C237" s="5"/>
      <c r="D237" s="6"/>
      <c r="E237" s="6"/>
      <c r="F237" s="7"/>
      <c r="G237" s="8"/>
      <c r="H237" s="6"/>
      <c r="I237" s="6"/>
      <c r="J237" s="8"/>
      <c r="K237" s="2" t="str">
        <f t="shared" si="8"/>
        <v/>
      </c>
      <c r="L237" s="28">
        <f>IF(ISNA(VLOOKUP($B237,'(1) Beginning Balances'!$A:$D,3,FALSE)),0,$J237*VLOOKUP($B237,'(1) Beginning Balances'!$A:$D,3,FALSE))</f>
        <v>0</v>
      </c>
      <c r="M237" s="28">
        <f>IF(ISNA(VLOOKUP($B237,'(1) Beginning Balances'!$A:$D,4,FALSE)),0,$J237*VLOOKUP($B237,'(1) Beginning Balances'!$A:$D,4,FALSE))</f>
        <v>0</v>
      </c>
      <c r="N237" s="23">
        <f t="shared" si="9"/>
        <v>0</v>
      </c>
    </row>
    <row r="238" spans="1:14" x14ac:dyDescent="0.2">
      <c r="A238" s="5"/>
      <c r="B238" s="5"/>
      <c r="C238" s="5"/>
      <c r="D238" s="6"/>
      <c r="E238" s="6"/>
      <c r="F238" s="7"/>
      <c r="G238" s="8"/>
      <c r="H238" s="6"/>
      <c r="I238" s="6"/>
      <c r="J238" s="8"/>
      <c r="K238" s="2" t="str">
        <f t="shared" si="8"/>
        <v/>
      </c>
      <c r="L238" s="28">
        <f>IF(ISNA(VLOOKUP($B238,'(1) Beginning Balances'!$A:$D,3,FALSE)),0,$J238*VLOOKUP($B238,'(1) Beginning Balances'!$A:$D,3,FALSE))</f>
        <v>0</v>
      </c>
      <c r="M238" s="28">
        <f>IF(ISNA(VLOOKUP($B238,'(1) Beginning Balances'!$A:$D,4,FALSE)),0,$J238*VLOOKUP($B238,'(1) Beginning Balances'!$A:$D,4,FALSE))</f>
        <v>0</v>
      </c>
      <c r="N238" s="23">
        <f t="shared" si="9"/>
        <v>0</v>
      </c>
    </row>
    <row r="239" spans="1:14" x14ac:dyDescent="0.2">
      <c r="A239" s="5"/>
      <c r="B239" s="5"/>
      <c r="C239" s="5"/>
      <c r="D239" s="6"/>
      <c r="E239" s="6"/>
      <c r="F239" s="7"/>
      <c r="G239" s="8"/>
      <c r="H239" s="6"/>
      <c r="I239" s="6"/>
      <c r="J239" s="8"/>
      <c r="K239" s="2" t="str">
        <f t="shared" si="8"/>
        <v/>
      </c>
      <c r="L239" s="28">
        <f>IF(ISNA(VLOOKUP($B239,'(1) Beginning Balances'!$A:$D,3,FALSE)),0,$J239*VLOOKUP($B239,'(1) Beginning Balances'!$A:$D,3,FALSE))</f>
        <v>0</v>
      </c>
      <c r="M239" s="28">
        <f>IF(ISNA(VLOOKUP($B239,'(1) Beginning Balances'!$A:$D,4,FALSE)),0,$J239*VLOOKUP($B239,'(1) Beginning Balances'!$A:$D,4,FALSE))</f>
        <v>0</v>
      </c>
      <c r="N239" s="23">
        <f t="shared" si="9"/>
        <v>0</v>
      </c>
    </row>
    <row r="240" spans="1:14" x14ac:dyDescent="0.2">
      <c r="A240" s="5"/>
      <c r="B240" s="5"/>
      <c r="C240" s="5"/>
      <c r="D240" s="6"/>
      <c r="E240" s="6"/>
      <c r="F240" s="7"/>
      <c r="G240" s="8"/>
      <c r="H240" s="6"/>
      <c r="I240" s="6"/>
      <c r="J240" s="8"/>
      <c r="K240" s="2" t="str">
        <f t="shared" si="8"/>
        <v/>
      </c>
      <c r="L240" s="28">
        <f>IF(ISNA(VLOOKUP($B240,'(1) Beginning Balances'!$A:$D,3,FALSE)),0,$J240*VLOOKUP($B240,'(1) Beginning Balances'!$A:$D,3,FALSE))</f>
        <v>0</v>
      </c>
      <c r="M240" s="28">
        <f>IF(ISNA(VLOOKUP($B240,'(1) Beginning Balances'!$A:$D,4,FALSE)),0,$J240*VLOOKUP($B240,'(1) Beginning Balances'!$A:$D,4,FALSE))</f>
        <v>0</v>
      </c>
      <c r="N240" s="23">
        <f t="shared" si="9"/>
        <v>0</v>
      </c>
    </row>
    <row r="241" spans="1:14" x14ac:dyDescent="0.2">
      <c r="A241" s="5"/>
      <c r="B241" s="5"/>
      <c r="C241" s="5"/>
      <c r="D241" s="6"/>
      <c r="E241" s="6"/>
      <c r="F241" s="7"/>
      <c r="G241" s="8"/>
      <c r="H241" s="6"/>
      <c r="I241" s="6"/>
      <c r="J241" s="8"/>
      <c r="K241" s="2" t="str">
        <f t="shared" si="8"/>
        <v/>
      </c>
      <c r="L241" s="28">
        <f>IF(ISNA(VLOOKUP($B241,'(1) Beginning Balances'!$A:$D,3,FALSE)),0,$J241*VLOOKUP($B241,'(1) Beginning Balances'!$A:$D,3,FALSE))</f>
        <v>0</v>
      </c>
      <c r="M241" s="28">
        <f>IF(ISNA(VLOOKUP($B241,'(1) Beginning Balances'!$A:$D,4,FALSE)),0,$J241*VLOOKUP($B241,'(1) Beginning Balances'!$A:$D,4,FALSE))</f>
        <v>0</v>
      </c>
      <c r="N241" s="23">
        <f t="shared" si="9"/>
        <v>0</v>
      </c>
    </row>
    <row r="242" spans="1:14" x14ac:dyDescent="0.2">
      <c r="A242" s="5"/>
      <c r="B242" s="5"/>
      <c r="C242" s="5"/>
      <c r="D242" s="6"/>
      <c r="E242" s="6"/>
      <c r="F242" s="7"/>
      <c r="G242" s="8"/>
      <c r="H242" s="6"/>
      <c r="I242" s="6"/>
      <c r="J242" s="8"/>
      <c r="K242" s="2" t="str">
        <f t="shared" si="8"/>
        <v/>
      </c>
      <c r="L242" s="28">
        <f>IF(ISNA(VLOOKUP($B242,'(1) Beginning Balances'!$A:$D,3,FALSE)),0,$J242*VLOOKUP($B242,'(1) Beginning Balances'!$A:$D,3,FALSE))</f>
        <v>0</v>
      </c>
      <c r="M242" s="28">
        <f>IF(ISNA(VLOOKUP($B242,'(1) Beginning Balances'!$A:$D,4,FALSE)),0,$J242*VLOOKUP($B242,'(1) Beginning Balances'!$A:$D,4,FALSE))</f>
        <v>0</v>
      </c>
      <c r="N242" s="23">
        <f t="shared" si="9"/>
        <v>0</v>
      </c>
    </row>
    <row r="243" spans="1:14" x14ac:dyDescent="0.2">
      <c r="A243" s="5"/>
      <c r="B243" s="5"/>
      <c r="C243" s="5"/>
      <c r="D243" s="6"/>
      <c r="E243" s="6"/>
      <c r="F243" s="7"/>
      <c r="G243" s="8"/>
      <c r="H243" s="6"/>
      <c r="I243" s="6"/>
      <c r="J243" s="8"/>
      <c r="K243" s="2" t="str">
        <f t="shared" si="8"/>
        <v/>
      </c>
      <c r="L243" s="28">
        <f>IF(ISNA(VLOOKUP($B243,'(1) Beginning Balances'!$A:$D,3,FALSE)),0,$J243*VLOOKUP($B243,'(1) Beginning Balances'!$A:$D,3,FALSE))</f>
        <v>0</v>
      </c>
      <c r="M243" s="28">
        <f>IF(ISNA(VLOOKUP($B243,'(1) Beginning Balances'!$A:$D,4,FALSE)),0,$J243*VLOOKUP($B243,'(1) Beginning Balances'!$A:$D,4,FALSE))</f>
        <v>0</v>
      </c>
      <c r="N243" s="23">
        <f t="shared" si="9"/>
        <v>0</v>
      </c>
    </row>
    <row r="244" spans="1:14" x14ac:dyDescent="0.2">
      <c r="A244" s="5"/>
      <c r="B244" s="5"/>
      <c r="C244" s="5"/>
      <c r="D244" s="6"/>
      <c r="E244" s="6"/>
      <c r="F244" s="7"/>
      <c r="G244" s="8"/>
      <c r="H244" s="6"/>
      <c r="I244" s="6"/>
      <c r="J244" s="8"/>
      <c r="K244" s="2" t="str">
        <f t="shared" si="8"/>
        <v/>
      </c>
      <c r="L244" s="28">
        <f>IF(ISNA(VLOOKUP($B244,'(1) Beginning Balances'!$A:$D,3,FALSE)),0,$J244*VLOOKUP($B244,'(1) Beginning Balances'!$A:$D,3,FALSE))</f>
        <v>0</v>
      </c>
      <c r="M244" s="28">
        <f>IF(ISNA(VLOOKUP($B244,'(1) Beginning Balances'!$A:$D,4,FALSE)),0,$J244*VLOOKUP($B244,'(1) Beginning Balances'!$A:$D,4,FALSE))</f>
        <v>0</v>
      </c>
      <c r="N244" s="23">
        <f t="shared" si="9"/>
        <v>0</v>
      </c>
    </row>
    <row r="245" spans="1:14" x14ac:dyDescent="0.2">
      <c r="A245" s="5"/>
      <c r="B245" s="5"/>
      <c r="C245" s="5"/>
      <c r="D245" s="6"/>
      <c r="E245" s="6"/>
      <c r="F245" s="7"/>
      <c r="G245" s="8"/>
      <c r="H245" s="6"/>
      <c r="I245" s="6"/>
      <c r="J245" s="8"/>
      <c r="K245" s="2" t="str">
        <f t="shared" si="8"/>
        <v/>
      </c>
      <c r="L245" s="28">
        <f>IF(ISNA(VLOOKUP($B245,'(1) Beginning Balances'!$A:$D,3,FALSE)),0,$J245*VLOOKUP($B245,'(1) Beginning Balances'!$A:$D,3,FALSE))</f>
        <v>0</v>
      </c>
      <c r="M245" s="28">
        <f>IF(ISNA(VLOOKUP($B245,'(1) Beginning Balances'!$A:$D,4,FALSE)),0,$J245*VLOOKUP($B245,'(1) Beginning Balances'!$A:$D,4,FALSE))</f>
        <v>0</v>
      </c>
      <c r="N245" s="23">
        <f t="shared" si="9"/>
        <v>0</v>
      </c>
    </row>
    <row r="246" spans="1:14" x14ac:dyDescent="0.2">
      <c r="A246" s="5"/>
      <c r="B246" s="5"/>
      <c r="C246" s="5"/>
      <c r="D246" s="6"/>
      <c r="E246" s="6"/>
      <c r="F246" s="7"/>
      <c r="G246" s="8"/>
      <c r="H246" s="6"/>
      <c r="I246" s="6"/>
      <c r="J246" s="8"/>
      <c r="K246" s="2" t="str">
        <f t="shared" si="8"/>
        <v/>
      </c>
      <c r="L246" s="28">
        <f>IF(ISNA(VLOOKUP($B246,'(1) Beginning Balances'!$A:$D,3,FALSE)),0,$J246*VLOOKUP($B246,'(1) Beginning Balances'!$A:$D,3,FALSE))</f>
        <v>0</v>
      </c>
      <c r="M246" s="28">
        <f>IF(ISNA(VLOOKUP($B246,'(1) Beginning Balances'!$A:$D,4,FALSE)),0,$J246*VLOOKUP($B246,'(1) Beginning Balances'!$A:$D,4,FALSE))</f>
        <v>0</v>
      </c>
      <c r="N246" s="23">
        <f t="shared" si="9"/>
        <v>0</v>
      </c>
    </row>
    <row r="247" spans="1:14" x14ac:dyDescent="0.2">
      <c r="A247" s="5"/>
      <c r="B247" s="5"/>
      <c r="C247" s="5"/>
      <c r="D247" s="6"/>
      <c r="E247" s="6"/>
      <c r="F247" s="7"/>
      <c r="G247" s="8"/>
      <c r="H247" s="6"/>
      <c r="I247" s="6"/>
      <c r="J247" s="8"/>
      <c r="K247" s="2" t="str">
        <f t="shared" si="8"/>
        <v/>
      </c>
      <c r="L247" s="28">
        <f>IF(ISNA(VLOOKUP($B247,'(1) Beginning Balances'!$A:$D,3,FALSE)),0,$J247*VLOOKUP($B247,'(1) Beginning Balances'!$A:$D,3,FALSE))</f>
        <v>0</v>
      </c>
      <c r="M247" s="28">
        <f>IF(ISNA(VLOOKUP($B247,'(1) Beginning Balances'!$A:$D,4,FALSE)),0,$J247*VLOOKUP($B247,'(1) Beginning Balances'!$A:$D,4,FALSE))</f>
        <v>0</v>
      </c>
      <c r="N247" s="23">
        <f t="shared" si="9"/>
        <v>0</v>
      </c>
    </row>
    <row r="248" spans="1:14" x14ac:dyDescent="0.2">
      <c r="A248" s="5"/>
      <c r="B248" s="5"/>
      <c r="C248" s="5"/>
      <c r="D248" s="6"/>
      <c r="E248" s="6"/>
      <c r="F248" s="7"/>
      <c r="G248" s="8"/>
      <c r="H248" s="6"/>
      <c r="I248" s="6"/>
      <c r="J248" s="8"/>
      <c r="K248" s="2" t="str">
        <f t="shared" si="8"/>
        <v/>
      </c>
      <c r="L248" s="28">
        <f>IF(ISNA(VLOOKUP($B248,'(1) Beginning Balances'!$A:$D,3,FALSE)),0,$J248*VLOOKUP($B248,'(1) Beginning Balances'!$A:$D,3,FALSE))</f>
        <v>0</v>
      </c>
      <c r="M248" s="28">
        <f>IF(ISNA(VLOOKUP($B248,'(1) Beginning Balances'!$A:$D,4,FALSE)),0,$J248*VLOOKUP($B248,'(1) Beginning Balances'!$A:$D,4,FALSE))</f>
        <v>0</v>
      </c>
      <c r="N248" s="23">
        <f t="shared" si="9"/>
        <v>0</v>
      </c>
    </row>
    <row r="249" spans="1:14" x14ac:dyDescent="0.2">
      <c r="A249" s="5"/>
      <c r="B249" s="5"/>
      <c r="C249" s="5"/>
      <c r="D249" s="6"/>
      <c r="E249" s="6"/>
      <c r="F249" s="7"/>
      <c r="G249" s="8"/>
      <c r="H249" s="6"/>
      <c r="I249" s="6"/>
      <c r="J249" s="8"/>
      <c r="K249" s="2" t="str">
        <f t="shared" si="8"/>
        <v/>
      </c>
      <c r="L249" s="28">
        <f>IF(ISNA(VLOOKUP($B249,'(1) Beginning Balances'!$A:$D,3,FALSE)),0,$J249*VLOOKUP($B249,'(1) Beginning Balances'!$A:$D,3,FALSE))</f>
        <v>0</v>
      </c>
      <c r="M249" s="28">
        <f>IF(ISNA(VLOOKUP($B249,'(1) Beginning Balances'!$A:$D,4,FALSE)),0,$J249*VLOOKUP($B249,'(1) Beginning Balances'!$A:$D,4,FALSE))</f>
        <v>0</v>
      </c>
      <c r="N249" s="23">
        <f t="shared" si="9"/>
        <v>0</v>
      </c>
    </row>
    <row r="250" spans="1:14" x14ac:dyDescent="0.2">
      <c r="A250" s="5"/>
      <c r="B250" s="5"/>
      <c r="C250" s="5"/>
      <c r="D250" s="6"/>
      <c r="E250" s="6"/>
      <c r="F250" s="7"/>
      <c r="G250" s="8"/>
      <c r="H250" s="6"/>
      <c r="I250" s="6"/>
      <c r="J250" s="8"/>
      <c r="K250" s="2" t="str">
        <f t="shared" si="8"/>
        <v/>
      </c>
      <c r="L250" s="28">
        <f>IF(ISNA(VLOOKUP($B250,'(1) Beginning Balances'!$A:$D,3,FALSE)),0,$J250*VLOOKUP($B250,'(1) Beginning Balances'!$A:$D,3,FALSE))</f>
        <v>0</v>
      </c>
      <c r="M250" s="28">
        <f>IF(ISNA(VLOOKUP($B250,'(1) Beginning Balances'!$A:$D,4,FALSE)),0,$J250*VLOOKUP($B250,'(1) Beginning Balances'!$A:$D,4,FALSE))</f>
        <v>0</v>
      </c>
      <c r="N250" s="23">
        <f t="shared" si="9"/>
        <v>0</v>
      </c>
    </row>
    <row r="251" spans="1:14" x14ac:dyDescent="0.2">
      <c r="A251" s="5"/>
      <c r="B251" s="5"/>
      <c r="C251" s="5"/>
      <c r="D251" s="6"/>
      <c r="E251" s="6"/>
      <c r="F251" s="7"/>
      <c r="G251" s="8"/>
      <c r="H251" s="6"/>
      <c r="I251" s="6"/>
      <c r="J251" s="8"/>
      <c r="K251" s="2" t="str">
        <f t="shared" si="8"/>
        <v/>
      </c>
      <c r="L251" s="28">
        <f>IF(ISNA(VLOOKUP($B251,'(1) Beginning Balances'!$A:$D,3,FALSE)),0,$J251*VLOOKUP($B251,'(1) Beginning Balances'!$A:$D,3,FALSE))</f>
        <v>0</v>
      </c>
      <c r="M251" s="28">
        <f>IF(ISNA(VLOOKUP($B251,'(1) Beginning Balances'!$A:$D,4,FALSE)),0,$J251*VLOOKUP($B251,'(1) Beginning Balances'!$A:$D,4,FALSE))</f>
        <v>0</v>
      </c>
      <c r="N251" s="23">
        <f t="shared" si="9"/>
        <v>0</v>
      </c>
    </row>
    <row r="252" spans="1:14" x14ac:dyDescent="0.2">
      <c r="A252" s="5"/>
      <c r="B252" s="5"/>
      <c r="C252" s="5"/>
      <c r="D252" s="6"/>
      <c r="E252" s="6"/>
      <c r="F252" s="7"/>
      <c r="G252" s="8"/>
      <c r="H252" s="6"/>
      <c r="I252" s="6"/>
      <c r="J252" s="8"/>
      <c r="K252" s="2" t="str">
        <f t="shared" si="8"/>
        <v/>
      </c>
      <c r="L252" s="28">
        <f>IF(ISNA(VLOOKUP($B252,'(1) Beginning Balances'!$A:$D,3,FALSE)),0,$J252*VLOOKUP($B252,'(1) Beginning Balances'!$A:$D,3,FALSE))</f>
        <v>0</v>
      </c>
      <c r="M252" s="28">
        <f>IF(ISNA(VLOOKUP($B252,'(1) Beginning Balances'!$A:$D,4,FALSE)),0,$J252*VLOOKUP($B252,'(1) Beginning Balances'!$A:$D,4,FALSE))</f>
        <v>0</v>
      </c>
      <c r="N252" s="23">
        <f t="shared" si="9"/>
        <v>0</v>
      </c>
    </row>
    <row r="253" spans="1:14" x14ac:dyDescent="0.2">
      <c r="A253" s="5"/>
      <c r="B253" s="5"/>
      <c r="C253" s="5"/>
      <c r="D253" s="6"/>
      <c r="E253" s="6"/>
      <c r="F253" s="7"/>
      <c r="G253" s="8"/>
      <c r="H253" s="6"/>
      <c r="I253" s="6"/>
      <c r="J253" s="8"/>
      <c r="K253" s="2" t="str">
        <f t="shared" si="8"/>
        <v/>
      </c>
      <c r="L253" s="28">
        <f>IF(ISNA(VLOOKUP($B253,'(1) Beginning Balances'!$A:$D,3,FALSE)),0,$J253*VLOOKUP($B253,'(1) Beginning Balances'!$A:$D,3,FALSE))</f>
        <v>0</v>
      </c>
      <c r="M253" s="28">
        <f>IF(ISNA(VLOOKUP($B253,'(1) Beginning Balances'!$A:$D,4,FALSE)),0,$J253*VLOOKUP($B253,'(1) Beginning Balances'!$A:$D,4,FALSE))</f>
        <v>0</v>
      </c>
      <c r="N253" s="23">
        <f t="shared" si="9"/>
        <v>0</v>
      </c>
    </row>
    <row r="254" spans="1:14" x14ac:dyDescent="0.2">
      <c r="A254" s="5"/>
      <c r="B254" s="5"/>
      <c r="C254" s="5"/>
      <c r="D254" s="6"/>
      <c r="E254" s="6"/>
      <c r="F254" s="7"/>
      <c r="G254" s="8"/>
      <c r="H254" s="6"/>
      <c r="I254" s="6"/>
      <c r="J254" s="8"/>
      <c r="K254" s="2" t="str">
        <f t="shared" si="8"/>
        <v/>
      </c>
      <c r="L254" s="28">
        <f>IF(ISNA(VLOOKUP($B254,'(1) Beginning Balances'!$A:$D,3,FALSE)),0,$J254*VLOOKUP($B254,'(1) Beginning Balances'!$A:$D,3,FALSE))</f>
        <v>0</v>
      </c>
      <c r="M254" s="28">
        <f>IF(ISNA(VLOOKUP($B254,'(1) Beginning Balances'!$A:$D,4,FALSE)),0,$J254*VLOOKUP($B254,'(1) Beginning Balances'!$A:$D,4,FALSE))</f>
        <v>0</v>
      </c>
      <c r="N254" s="23">
        <f t="shared" si="9"/>
        <v>0</v>
      </c>
    </row>
    <row r="255" spans="1:14" x14ac:dyDescent="0.2">
      <c r="A255" s="5"/>
      <c r="B255" s="5"/>
      <c r="C255" s="5"/>
      <c r="D255" s="6"/>
      <c r="E255" s="6"/>
      <c r="F255" s="7"/>
      <c r="G255" s="8"/>
      <c r="H255" s="6"/>
      <c r="I255" s="6"/>
      <c r="J255" s="8"/>
      <c r="K255" s="2" t="str">
        <f t="shared" si="8"/>
        <v/>
      </c>
      <c r="L255" s="28">
        <f>IF(ISNA(VLOOKUP($B255,'(1) Beginning Balances'!$A:$D,3,FALSE)),0,$J255*VLOOKUP($B255,'(1) Beginning Balances'!$A:$D,3,FALSE))</f>
        <v>0</v>
      </c>
      <c r="M255" s="28">
        <f>IF(ISNA(VLOOKUP($B255,'(1) Beginning Balances'!$A:$D,4,FALSE)),0,$J255*VLOOKUP($B255,'(1) Beginning Balances'!$A:$D,4,FALSE))</f>
        <v>0</v>
      </c>
      <c r="N255" s="23">
        <f t="shared" si="9"/>
        <v>0</v>
      </c>
    </row>
    <row r="256" spans="1:14" x14ac:dyDescent="0.2">
      <c r="A256" s="5"/>
      <c r="B256" s="5"/>
      <c r="C256" s="5"/>
      <c r="D256" s="6"/>
      <c r="E256" s="6"/>
      <c r="F256" s="7"/>
      <c r="G256" s="8"/>
      <c r="H256" s="6"/>
      <c r="I256" s="6"/>
      <c r="J256" s="8"/>
      <c r="K256" s="2" t="str">
        <f t="shared" si="8"/>
        <v/>
      </c>
      <c r="L256" s="28">
        <f>IF(ISNA(VLOOKUP($B256,'(1) Beginning Balances'!$A:$D,3,FALSE)),0,$J256*VLOOKUP($B256,'(1) Beginning Balances'!$A:$D,3,FALSE))</f>
        <v>0</v>
      </c>
      <c r="M256" s="28">
        <f>IF(ISNA(VLOOKUP($B256,'(1) Beginning Balances'!$A:$D,4,FALSE)),0,$J256*VLOOKUP($B256,'(1) Beginning Balances'!$A:$D,4,FALSE))</f>
        <v>0</v>
      </c>
      <c r="N256" s="23">
        <f t="shared" si="9"/>
        <v>0</v>
      </c>
    </row>
    <row r="257" spans="1:14" x14ac:dyDescent="0.2">
      <c r="A257" s="5"/>
      <c r="B257" s="5"/>
      <c r="C257" s="5"/>
      <c r="D257" s="6"/>
      <c r="E257" s="6"/>
      <c r="F257" s="7"/>
      <c r="G257" s="8"/>
      <c r="H257" s="6"/>
      <c r="I257" s="6"/>
      <c r="J257" s="8"/>
      <c r="K257" s="2" t="str">
        <f t="shared" si="8"/>
        <v/>
      </c>
      <c r="L257" s="28">
        <f>IF(ISNA(VLOOKUP($B257,'(1) Beginning Balances'!$A:$D,3,FALSE)),0,$J257*VLOOKUP($B257,'(1) Beginning Balances'!$A:$D,3,FALSE))</f>
        <v>0</v>
      </c>
      <c r="M257" s="28">
        <f>IF(ISNA(VLOOKUP($B257,'(1) Beginning Balances'!$A:$D,4,FALSE)),0,$J257*VLOOKUP($B257,'(1) Beginning Balances'!$A:$D,4,FALSE))</f>
        <v>0</v>
      </c>
      <c r="N257" s="23">
        <f t="shared" si="9"/>
        <v>0</v>
      </c>
    </row>
    <row r="258" spans="1:14" x14ac:dyDescent="0.2">
      <c r="A258" s="5"/>
      <c r="B258" s="5"/>
      <c r="C258" s="5"/>
      <c r="D258" s="6"/>
      <c r="E258" s="6"/>
      <c r="F258" s="7"/>
      <c r="G258" s="8"/>
      <c r="H258" s="6"/>
      <c r="I258" s="6"/>
      <c r="J258" s="8"/>
      <c r="K258" s="2" t="str">
        <f t="shared" si="8"/>
        <v/>
      </c>
      <c r="L258" s="28">
        <f>IF(ISNA(VLOOKUP($B258,'(1) Beginning Balances'!$A:$D,3,FALSE)),0,$J258*VLOOKUP($B258,'(1) Beginning Balances'!$A:$D,3,FALSE))</f>
        <v>0</v>
      </c>
      <c r="M258" s="28">
        <f>IF(ISNA(VLOOKUP($B258,'(1) Beginning Balances'!$A:$D,4,FALSE)),0,$J258*VLOOKUP($B258,'(1) Beginning Balances'!$A:$D,4,FALSE))</f>
        <v>0</v>
      </c>
      <c r="N258" s="23">
        <f t="shared" si="9"/>
        <v>0</v>
      </c>
    </row>
    <row r="259" spans="1:14" x14ac:dyDescent="0.2">
      <c r="A259" s="5"/>
      <c r="B259" s="5"/>
      <c r="C259" s="5"/>
      <c r="D259" s="6"/>
      <c r="E259" s="6"/>
      <c r="F259" s="7"/>
      <c r="G259" s="8"/>
      <c r="H259" s="6"/>
      <c r="I259" s="6"/>
      <c r="J259" s="8"/>
      <c r="K259" s="2" t="str">
        <f t="shared" si="8"/>
        <v/>
      </c>
      <c r="L259" s="28">
        <f>IF(ISNA(VLOOKUP($B259,'(1) Beginning Balances'!$A:$D,3,FALSE)),0,$J259*VLOOKUP($B259,'(1) Beginning Balances'!$A:$D,3,FALSE))</f>
        <v>0</v>
      </c>
      <c r="M259" s="28">
        <f>IF(ISNA(VLOOKUP($B259,'(1) Beginning Balances'!$A:$D,4,FALSE)),0,$J259*VLOOKUP($B259,'(1) Beginning Balances'!$A:$D,4,FALSE))</f>
        <v>0</v>
      </c>
      <c r="N259" s="23">
        <f t="shared" si="9"/>
        <v>0</v>
      </c>
    </row>
    <row r="260" spans="1:14" x14ac:dyDescent="0.2">
      <c r="A260" s="5"/>
      <c r="B260" s="5"/>
      <c r="C260" s="5"/>
      <c r="D260" s="6"/>
      <c r="E260" s="6"/>
      <c r="F260" s="7"/>
      <c r="G260" s="8"/>
      <c r="H260" s="6"/>
      <c r="I260" s="6"/>
      <c r="J260" s="8"/>
      <c r="K260" s="2" t="str">
        <f t="shared" si="8"/>
        <v/>
      </c>
      <c r="L260" s="28">
        <f>IF(ISNA(VLOOKUP($B260,'(1) Beginning Balances'!$A:$D,3,FALSE)),0,$J260*VLOOKUP($B260,'(1) Beginning Balances'!$A:$D,3,FALSE))</f>
        <v>0</v>
      </c>
      <c r="M260" s="28">
        <f>IF(ISNA(VLOOKUP($B260,'(1) Beginning Balances'!$A:$D,4,FALSE)),0,$J260*VLOOKUP($B260,'(1) Beginning Balances'!$A:$D,4,FALSE))</f>
        <v>0</v>
      </c>
      <c r="N260" s="23">
        <f t="shared" si="9"/>
        <v>0</v>
      </c>
    </row>
    <row r="261" spans="1:14" x14ac:dyDescent="0.2">
      <c r="A261" s="5"/>
      <c r="B261" s="5"/>
      <c r="C261" s="5"/>
      <c r="D261" s="6"/>
      <c r="E261" s="6"/>
      <c r="F261" s="7"/>
      <c r="G261" s="8"/>
      <c r="H261" s="6"/>
      <c r="I261" s="6"/>
      <c r="J261" s="8"/>
      <c r="K261" s="2" t="str">
        <f t="shared" si="8"/>
        <v/>
      </c>
      <c r="L261" s="28">
        <f>IF(ISNA(VLOOKUP($B261,'(1) Beginning Balances'!$A:$D,3,FALSE)),0,$J261*VLOOKUP($B261,'(1) Beginning Balances'!$A:$D,3,FALSE))</f>
        <v>0</v>
      </c>
      <c r="M261" s="28">
        <f>IF(ISNA(VLOOKUP($B261,'(1) Beginning Balances'!$A:$D,4,FALSE)),0,$J261*VLOOKUP($B261,'(1) Beginning Balances'!$A:$D,4,FALSE))</f>
        <v>0</v>
      </c>
      <c r="N261" s="23">
        <f t="shared" si="9"/>
        <v>0</v>
      </c>
    </row>
    <row r="262" spans="1:14" x14ac:dyDescent="0.2">
      <c r="A262" s="5"/>
      <c r="B262" s="5"/>
      <c r="C262" s="5"/>
      <c r="D262" s="6"/>
      <c r="E262" s="6"/>
      <c r="F262" s="7"/>
      <c r="G262" s="8"/>
      <c r="H262" s="6"/>
      <c r="I262" s="6"/>
      <c r="J262" s="8"/>
      <c r="K262" s="2" t="str">
        <f t="shared" si="8"/>
        <v/>
      </c>
      <c r="L262" s="28">
        <f>IF(ISNA(VLOOKUP($B262,'(1) Beginning Balances'!$A:$D,3,FALSE)),0,$J262*VLOOKUP($B262,'(1) Beginning Balances'!$A:$D,3,FALSE))</f>
        <v>0</v>
      </c>
      <c r="M262" s="28">
        <f>IF(ISNA(VLOOKUP($B262,'(1) Beginning Balances'!$A:$D,4,FALSE)),0,$J262*VLOOKUP($B262,'(1) Beginning Balances'!$A:$D,4,FALSE))</f>
        <v>0</v>
      </c>
      <c r="N262" s="23">
        <f t="shared" si="9"/>
        <v>0</v>
      </c>
    </row>
    <row r="263" spans="1:14" x14ac:dyDescent="0.2">
      <c r="A263" s="5"/>
      <c r="B263" s="5"/>
      <c r="C263" s="5"/>
      <c r="D263" s="6"/>
      <c r="E263" s="6"/>
      <c r="F263" s="7"/>
      <c r="G263" s="8"/>
      <c r="H263" s="6"/>
      <c r="I263" s="6"/>
      <c r="J263" s="8"/>
      <c r="K263" s="2" t="str">
        <f t="shared" ref="K263:K326" si="10">IF(C263="","",IF(C263="N/A",I263+30,I263+90))</f>
        <v/>
      </c>
      <c r="L263" s="28">
        <f>IF(ISNA(VLOOKUP($B263,'(1) Beginning Balances'!$A:$D,3,FALSE)),0,$J263*VLOOKUP($B263,'(1) Beginning Balances'!$A:$D,3,FALSE))</f>
        <v>0</v>
      </c>
      <c r="M263" s="28">
        <f>IF(ISNA(VLOOKUP($B263,'(1) Beginning Balances'!$A:$D,4,FALSE)),0,$J263*VLOOKUP($B263,'(1) Beginning Balances'!$A:$D,4,FALSE))</f>
        <v>0</v>
      </c>
      <c r="N263" s="23">
        <f t="shared" ref="N263:N326" si="11">IF(B263="",0,-J263)</f>
        <v>0</v>
      </c>
    </row>
    <row r="264" spans="1:14" x14ac:dyDescent="0.2">
      <c r="A264" s="5"/>
      <c r="B264" s="5"/>
      <c r="C264" s="5"/>
      <c r="D264" s="6"/>
      <c r="E264" s="6"/>
      <c r="F264" s="7"/>
      <c r="G264" s="8"/>
      <c r="H264" s="6"/>
      <c r="I264" s="6"/>
      <c r="J264" s="8"/>
      <c r="K264" s="2" t="str">
        <f t="shared" si="10"/>
        <v/>
      </c>
      <c r="L264" s="28">
        <f>IF(ISNA(VLOOKUP($B264,'(1) Beginning Balances'!$A:$D,3,FALSE)),0,$J264*VLOOKUP($B264,'(1) Beginning Balances'!$A:$D,3,FALSE))</f>
        <v>0</v>
      </c>
      <c r="M264" s="28">
        <f>IF(ISNA(VLOOKUP($B264,'(1) Beginning Balances'!$A:$D,4,FALSE)),0,$J264*VLOOKUP($B264,'(1) Beginning Balances'!$A:$D,4,FALSE))</f>
        <v>0</v>
      </c>
      <c r="N264" s="23">
        <f t="shared" si="11"/>
        <v>0</v>
      </c>
    </row>
    <row r="265" spans="1:14" x14ac:dyDescent="0.2">
      <c r="A265" s="5"/>
      <c r="B265" s="5"/>
      <c r="C265" s="5"/>
      <c r="D265" s="6"/>
      <c r="E265" s="6"/>
      <c r="F265" s="7"/>
      <c r="G265" s="8"/>
      <c r="H265" s="6"/>
      <c r="I265" s="6"/>
      <c r="J265" s="8"/>
      <c r="K265" s="2" t="str">
        <f t="shared" si="10"/>
        <v/>
      </c>
      <c r="L265" s="28">
        <f>IF(ISNA(VLOOKUP($B265,'(1) Beginning Balances'!$A:$D,3,FALSE)),0,$J265*VLOOKUP($B265,'(1) Beginning Balances'!$A:$D,3,FALSE))</f>
        <v>0</v>
      </c>
      <c r="M265" s="28">
        <f>IF(ISNA(VLOOKUP($B265,'(1) Beginning Balances'!$A:$D,4,FALSE)),0,$J265*VLOOKUP($B265,'(1) Beginning Balances'!$A:$D,4,FALSE))</f>
        <v>0</v>
      </c>
      <c r="N265" s="23">
        <f t="shared" si="11"/>
        <v>0</v>
      </c>
    </row>
    <row r="266" spans="1:14" x14ac:dyDescent="0.2">
      <c r="A266" s="5"/>
      <c r="B266" s="5"/>
      <c r="C266" s="5"/>
      <c r="D266" s="6"/>
      <c r="E266" s="6"/>
      <c r="F266" s="7"/>
      <c r="G266" s="8"/>
      <c r="H266" s="6"/>
      <c r="I266" s="6"/>
      <c r="J266" s="8"/>
      <c r="K266" s="2" t="str">
        <f t="shared" si="10"/>
        <v/>
      </c>
      <c r="L266" s="28">
        <f>IF(ISNA(VLOOKUP($B266,'(1) Beginning Balances'!$A:$D,3,FALSE)),0,$J266*VLOOKUP($B266,'(1) Beginning Balances'!$A:$D,3,FALSE))</f>
        <v>0</v>
      </c>
      <c r="M266" s="28">
        <f>IF(ISNA(VLOOKUP($B266,'(1) Beginning Balances'!$A:$D,4,FALSE)),0,$J266*VLOOKUP($B266,'(1) Beginning Balances'!$A:$D,4,FALSE))</f>
        <v>0</v>
      </c>
      <c r="N266" s="23">
        <f t="shared" si="11"/>
        <v>0</v>
      </c>
    </row>
    <row r="267" spans="1:14" x14ac:dyDescent="0.2">
      <c r="A267" s="5"/>
      <c r="B267" s="5"/>
      <c r="C267" s="5"/>
      <c r="D267" s="6"/>
      <c r="E267" s="6"/>
      <c r="F267" s="7"/>
      <c r="G267" s="8"/>
      <c r="H267" s="6"/>
      <c r="I267" s="6"/>
      <c r="J267" s="8"/>
      <c r="K267" s="2" t="str">
        <f t="shared" si="10"/>
        <v/>
      </c>
      <c r="L267" s="28">
        <f>IF(ISNA(VLOOKUP($B267,'(1) Beginning Balances'!$A:$D,3,FALSE)),0,$J267*VLOOKUP($B267,'(1) Beginning Balances'!$A:$D,3,FALSE))</f>
        <v>0</v>
      </c>
      <c r="M267" s="28">
        <f>IF(ISNA(VLOOKUP($B267,'(1) Beginning Balances'!$A:$D,4,FALSE)),0,$J267*VLOOKUP($B267,'(1) Beginning Balances'!$A:$D,4,FALSE))</f>
        <v>0</v>
      </c>
      <c r="N267" s="23">
        <f t="shared" si="11"/>
        <v>0</v>
      </c>
    </row>
    <row r="268" spans="1:14" x14ac:dyDescent="0.2">
      <c r="A268" s="5"/>
      <c r="B268" s="5"/>
      <c r="C268" s="5"/>
      <c r="D268" s="6"/>
      <c r="E268" s="6"/>
      <c r="F268" s="7"/>
      <c r="G268" s="8"/>
      <c r="H268" s="6"/>
      <c r="I268" s="6"/>
      <c r="J268" s="8"/>
      <c r="K268" s="2" t="str">
        <f t="shared" si="10"/>
        <v/>
      </c>
      <c r="L268" s="28">
        <f>IF(ISNA(VLOOKUP($B268,'(1) Beginning Balances'!$A:$D,3,FALSE)),0,$J268*VLOOKUP($B268,'(1) Beginning Balances'!$A:$D,3,FALSE))</f>
        <v>0</v>
      </c>
      <c r="M268" s="28">
        <f>IF(ISNA(VLOOKUP($B268,'(1) Beginning Balances'!$A:$D,4,FALSE)),0,$J268*VLOOKUP($B268,'(1) Beginning Balances'!$A:$D,4,FALSE))</f>
        <v>0</v>
      </c>
      <c r="N268" s="23">
        <f t="shared" si="11"/>
        <v>0</v>
      </c>
    </row>
    <row r="269" spans="1:14" x14ac:dyDescent="0.2">
      <c r="A269" s="5"/>
      <c r="B269" s="5"/>
      <c r="C269" s="5"/>
      <c r="D269" s="6"/>
      <c r="E269" s="6"/>
      <c r="F269" s="7"/>
      <c r="G269" s="8"/>
      <c r="H269" s="6"/>
      <c r="I269" s="6"/>
      <c r="J269" s="8"/>
      <c r="K269" s="2" t="str">
        <f t="shared" si="10"/>
        <v/>
      </c>
      <c r="L269" s="28">
        <f>IF(ISNA(VLOOKUP($B269,'(1) Beginning Balances'!$A:$D,3,FALSE)),0,$J269*VLOOKUP($B269,'(1) Beginning Balances'!$A:$D,3,FALSE))</f>
        <v>0</v>
      </c>
      <c r="M269" s="28">
        <f>IF(ISNA(VLOOKUP($B269,'(1) Beginning Balances'!$A:$D,4,FALSE)),0,$J269*VLOOKUP($B269,'(1) Beginning Balances'!$A:$D,4,FALSE))</f>
        <v>0</v>
      </c>
      <c r="N269" s="23">
        <f t="shared" si="11"/>
        <v>0</v>
      </c>
    </row>
    <row r="270" spans="1:14" x14ac:dyDescent="0.2">
      <c r="A270" s="5"/>
      <c r="B270" s="5"/>
      <c r="C270" s="5"/>
      <c r="D270" s="6"/>
      <c r="E270" s="6"/>
      <c r="F270" s="7"/>
      <c r="G270" s="8"/>
      <c r="H270" s="6"/>
      <c r="I270" s="6"/>
      <c r="J270" s="8"/>
      <c r="K270" s="2" t="str">
        <f t="shared" si="10"/>
        <v/>
      </c>
      <c r="L270" s="28">
        <f>IF(ISNA(VLOOKUP($B270,'(1) Beginning Balances'!$A:$D,3,FALSE)),0,$J270*VLOOKUP($B270,'(1) Beginning Balances'!$A:$D,3,FALSE))</f>
        <v>0</v>
      </c>
      <c r="M270" s="28">
        <f>IF(ISNA(VLOOKUP($B270,'(1) Beginning Balances'!$A:$D,4,FALSE)),0,$J270*VLOOKUP($B270,'(1) Beginning Balances'!$A:$D,4,FALSE))</f>
        <v>0</v>
      </c>
      <c r="N270" s="23">
        <f t="shared" si="11"/>
        <v>0</v>
      </c>
    </row>
    <row r="271" spans="1:14" x14ac:dyDescent="0.2">
      <c r="A271" s="5"/>
      <c r="B271" s="5"/>
      <c r="C271" s="5"/>
      <c r="D271" s="6"/>
      <c r="E271" s="6"/>
      <c r="F271" s="7"/>
      <c r="G271" s="8"/>
      <c r="H271" s="6"/>
      <c r="I271" s="6"/>
      <c r="J271" s="8"/>
      <c r="K271" s="2" t="str">
        <f t="shared" si="10"/>
        <v/>
      </c>
      <c r="L271" s="28">
        <f>IF(ISNA(VLOOKUP($B271,'(1) Beginning Balances'!$A:$D,3,FALSE)),0,$J271*VLOOKUP($B271,'(1) Beginning Balances'!$A:$D,3,FALSE))</f>
        <v>0</v>
      </c>
      <c r="M271" s="28">
        <f>IF(ISNA(VLOOKUP($B271,'(1) Beginning Balances'!$A:$D,4,FALSE)),0,$J271*VLOOKUP($B271,'(1) Beginning Balances'!$A:$D,4,FALSE))</f>
        <v>0</v>
      </c>
      <c r="N271" s="23">
        <f t="shared" si="11"/>
        <v>0</v>
      </c>
    </row>
    <row r="272" spans="1:14" x14ac:dyDescent="0.2">
      <c r="A272" s="5"/>
      <c r="B272" s="5"/>
      <c r="C272" s="5"/>
      <c r="D272" s="6"/>
      <c r="E272" s="6"/>
      <c r="F272" s="7"/>
      <c r="G272" s="8"/>
      <c r="H272" s="6"/>
      <c r="I272" s="6"/>
      <c r="J272" s="8"/>
      <c r="K272" s="2" t="str">
        <f t="shared" si="10"/>
        <v/>
      </c>
      <c r="L272" s="28">
        <f>IF(ISNA(VLOOKUP($B272,'(1) Beginning Balances'!$A:$D,3,FALSE)),0,$J272*VLOOKUP($B272,'(1) Beginning Balances'!$A:$D,3,FALSE))</f>
        <v>0</v>
      </c>
      <c r="M272" s="28">
        <f>IF(ISNA(VLOOKUP($B272,'(1) Beginning Balances'!$A:$D,4,FALSE)),0,$J272*VLOOKUP($B272,'(1) Beginning Balances'!$A:$D,4,FALSE))</f>
        <v>0</v>
      </c>
      <c r="N272" s="23">
        <f t="shared" si="11"/>
        <v>0</v>
      </c>
    </row>
    <row r="273" spans="1:14" x14ac:dyDescent="0.2">
      <c r="A273" s="5"/>
      <c r="B273" s="5"/>
      <c r="C273" s="5"/>
      <c r="D273" s="6"/>
      <c r="E273" s="6"/>
      <c r="F273" s="7"/>
      <c r="G273" s="8"/>
      <c r="H273" s="6"/>
      <c r="I273" s="6"/>
      <c r="J273" s="8"/>
      <c r="K273" s="2" t="str">
        <f t="shared" si="10"/>
        <v/>
      </c>
      <c r="L273" s="28">
        <f>IF(ISNA(VLOOKUP($B273,'(1) Beginning Balances'!$A:$D,3,FALSE)),0,$J273*VLOOKUP($B273,'(1) Beginning Balances'!$A:$D,3,FALSE))</f>
        <v>0</v>
      </c>
      <c r="M273" s="28">
        <f>IF(ISNA(VLOOKUP($B273,'(1) Beginning Balances'!$A:$D,4,FALSE)),0,$J273*VLOOKUP($B273,'(1) Beginning Balances'!$A:$D,4,FALSE))</f>
        <v>0</v>
      </c>
      <c r="N273" s="23">
        <f t="shared" si="11"/>
        <v>0</v>
      </c>
    </row>
    <row r="274" spans="1:14" x14ac:dyDescent="0.2">
      <c r="A274" s="5"/>
      <c r="B274" s="5"/>
      <c r="C274" s="5"/>
      <c r="D274" s="6"/>
      <c r="E274" s="6"/>
      <c r="F274" s="7"/>
      <c r="G274" s="8"/>
      <c r="H274" s="6"/>
      <c r="I274" s="6"/>
      <c r="J274" s="8"/>
      <c r="K274" s="2" t="str">
        <f t="shared" si="10"/>
        <v/>
      </c>
      <c r="L274" s="28">
        <f>IF(ISNA(VLOOKUP($B274,'(1) Beginning Balances'!$A:$D,3,FALSE)),0,$J274*VLOOKUP($B274,'(1) Beginning Balances'!$A:$D,3,FALSE))</f>
        <v>0</v>
      </c>
      <c r="M274" s="28">
        <f>IF(ISNA(VLOOKUP($B274,'(1) Beginning Balances'!$A:$D,4,FALSE)),0,$J274*VLOOKUP($B274,'(1) Beginning Balances'!$A:$D,4,FALSE))</f>
        <v>0</v>
      </c>
      <c r="N274" s="23">
        <f t="shared" si="11"/>
        <v>0</v>
      </c>
    </row>
    <row r="275" spans="1:14" x14ac:dyDescent="0.2">
      <c r="A275" s="5"/>
      <c r="B275" s="5"/>
      <c r="C275" s="5"/>
      <c r="D275" s="6"/>
      <c r="E275" s="6"/>
      <c r="F275" s="7"/>
      <c r="G275" s="8"/>
      <c r="H275" s="6"/>
      <c r="I275" s="6"/>
      <c r="J275" s="8"/>
      <c r="K275" s="2" t="str">
        <f t="shared" si="10"/>
        <v/>
      </c>
      <c r="L275" s="28">
        <f>IF(ISNA(VLOOKUP($B275,'(1) Beginning Balances'!$A:$D,3,FALSE)),0,$J275*VLOOKUP($B275,'(1) Beginning Balances'!$A:$D,3,FALSE))</f>
        <v>0</v>
      </c>
      <c r="M275" s="28">
        <f>IF(ISNA(VLOOKUP($B275,'(1) Beginning Balances'!$A:$D,4,FALSE)),0,$J275*VLOOKUP($B275,'(1) Beginning Balances'!$A:$D,4,FALSE))</f>
        <v>0</v>
      </c>
      <c r="N275" s="23">
        <f t="shared" si="11"/>
        <v>0</v>
      </c>
    </row>
    <row r="276" spans="1:14" x14ac:dyDescent="0.2">
      <c r="A276" s="5"/>
      <c r="B276" s="5"/>
      <c r="C276" s="5"/>
      <c r="D276" s="6"/>
      <c r="E276" s="6"/>
      <c r="F276" s="7"/>
      <c r="G276" s="8"/>
      <c r="H276" s="6"/>
      <c r="I276" s="6"/>
      <c r="J276" s="8"/>
      <c r="K276" s="2" t="str">
        <f t="shared" si="10"/>
        <v/>
      </c>
      <c r="L276" s="28">
        <f>IF(ISNA(VLOOKUP($B276,'(1) Beginning Balances'!$A:$D,3,FALSE)),0,$J276*VLOOKUP($B276,'(1) Beginning Balances'!$A:$D,3,FALSE))</f>
        <v>0</v>
      </c>
      <c r="M276" s="28">
        <f>IF(ISNA(VLOOKUP($B276,'(1) Beginning Balances'!$A:$D,4,FALSE)),0,$J276*VLOOKUP($B276,'(1) Beginning Balances'!$A:$D,4,FALSE))</f>
        <v>0</v>
      </c>
      <c r="N276" s="23">
        <f t="shared" si="11"/>
        <v>0</v>
      </c>
    </row>
    <row r="277" spans="1:14" x14ac:dyDescent="0.2">
      <c r="A277" s="5"/>
      <c r="B277" s="5"/>
      <c r="C277" s="5"/>
      <c r="D277" s="6"/>
      <c r="E277" s="6"/>
      <c r="F277" s="7"/>
      <c r="G277" s="8"/>
      <c r="H277" s="6"/>
      <c r="I277" s="6"/>
      <c r="J277" s="8"/>
      <c r="K277" s="2" t="str">
        <f t="shared" si="10"/>
        <v/>
      </c>
      <c r="L277" s="28">
        <f>IF(ISNA(VLOOKUP($B277,'(1) Beginning Balances'!$A:$D,3,FALSE)),0,$J277*VLOOKUP($B277,'(1) Beginning Balances'!$A:$D,3,FALSE))</f>
        <v>0</v>
      </c>
      <c r="M277" s="28">
        <f>IF(ISNA(VLOOKUP($B277,'(1) Beginning Balances'!$A:$D,4,FALSE)),0,$J277*VLOOKUP($B277,'(1) Beginning Balances'!$A:$D,4,FALSE))</f>
        <v>0</v>
      </c>
      <c r="N277" s="23">
        <f t="shared" si="11"/>
        <v>0</v>
      </c>
    </row>
    <row r="278" spans="1:14" x14ac:dyDescent="0.2">
      <c r="A278" s="5"/>
      <c r="B278" s="5"/>
      <c r="C278" s="5"/>
      <c r="D278" s="6"/>
      <c r="E278" s="6"/>
      <c r="F278" s="7"/>
      <c r="G278" s="8"/>
      <c r="H278" s="6"/>
      <c r="I278" s="6"/>
      <c r="J278" s="8"/>
      <c r="K278" s="2" t="str">
        <f t="shared" si="10"/>
        <v/>
      </c>
      <c r="L278" s="28">
        <f>IF(ISNA(VLOOKUP($B278,'(1) Beginning Balances'!$A:$D,3,FALSE)),0,$J278*VLOOKUP($B278,'(1) Beginning Balances'!$A:$D,3,FALSE))</f>
        <v>0</v>
      </c>
      <c r="M278" s="28">
        <f>IF(ISNA(VLOOKUP($B278,'(1) Beginning Balances'!$A:$D,4,FALSE)),0,$J278*VLOOKUP($B278,'(1) Beginning Balances'!$A:$D,4,FALSE))</f>
        <v>0</v>
      </c>
      <c r="N278" s="23">
        <f t="shared" si="11"/>
        <v>0</v>
      </c>
    </row>
    <row r="279" spans="1:14" x14ac:dyDescent="0.2">
      <c r="A279" s="5"/>
      <c r="B279" s="5"/>
      <c r="C279" s="5"/>
      <c r="D279" s="6"/>
      <c r="E279" s="6"/>
      <c r="F279" s="7"/>
      <c r="G279" s="8"/>
      <c r="H279" s="6"/>
      <c r="I279" s="6"/>
      <c r="J279" s="8"/>
      <c r="K279" s="2" t="str">
        <f t="shared" si="10"/>
        <v/>
      </c>
      <c r="L279" s="28">
        <f>IF(ISNA(VLOOKUP($B279,'(1) Beginning Balances'!$A:$D,3,FALSE)),0,$J279*VLOOKUP($B279,'(1) Beginning Balances'!$A:$D,3,FALSE))</f>
        <v>0</v>
      </c>
      <c r="M279" s="28">
        <f>IF(ISNA(VLOOKUP($B279,'(1) Beginning Balances'!$A:$D,4,FALSE)),0,$J279*VLOOKUP($B279,'(1) Beginning Balances'!$A:$D,4,FALSE))</f>
        <v>0</v>
      </c>
      <c r="N279" s="23">
        <f t="shared" si="11"/>
        <v>0</v>
      </c>
    </row>
    <row r="280" spans="1:14" x14ac:dyDescent="0.2">
      <c r="A280" s="5"/>
      <c r="B280" s="5"/>
      <c r="C280" s="5"/>
      <c r="D280" s="6"/>
      <c r="E280" s="6"/>
      <c r="F280" s="7"/>
      <c r="G280" s="8"/>
      <c r="H280" s="6"/>
      <c r="I280" s="6"/>
      <c r="J280" s="8"/>
      <c r="K280" s="2" t="str">
        <f t="shared" si="10"/>
        <v/>
      </c>
      <c r="L280" s="28">
        <f>IF(ISNA(VLOOKUP($B280,'(1) Beginning Balances'!$A:$D,3,FALSE)),0,$J280*VLOOKUP($B280,'(1) Beginning Balances'!$A:$D,3,FALSE))</f>
        <v>0</v>
      </c>
      <c r="M280" s="28">
        <f>IF(ISNA(VLOOKUP($B280,'(1) Beginning Balances'!$A:$D,4,FALSE)),0,$J280*VLOOKUP($B280,'(1) Beginning Balances'!$A:$D,4,FALSE))</f>
        <v>0</v>
      </c>
      <c r="N280" s="23">
        <f t="shared" si="11"/>
        <v>0</v>
      </c>
    </row>
    <row r="281" spans="1:14" x14ac:dyDescent="0.2">
      <c r="A281" s="5"/>
      <c r="B281" s="5"/>
      <c r="C281" s="5"/>
      <c r="D281" s="6"/>
      <c r="E281" s="6"/>
      <c r="F281" s="7"/>
      <c r="G281" s="8"/>
      <c r="H281" s="6"/>
      <c r="I281" s="6"/>
      <c r="J281" s="8"/>
      <c r="K281" s="2" t="str">
        <f t="shared" si="10"/>
        <v/>
      </c>
      <c r="L281" s="28">
        <f>IF(ISNA(VLOOKUP($B281,'(1) Beginning Balances'!$A:$D,3,FALSE)),0,$J281*VLOOKUP($B281,'(1) Beginning Balances'!$A:$D,3,FALSE))</f>
        <v>0</v>
      </c>
      <c r="M281" s="28">
        <f>IF(ISNA(VLOOKUP($B281,'(1) Beginning Balances'!$A:$D,4,FALSE)),0,$J281*VLOOKUP($B281,'(1) Beginning Balances'!$A:$D,4,FALSE))</f>
        <v>0</v>
      </c>
      <c r="N281" s="23">
        <f t="shared" si="11"/>
        <v>0</v>
      </c>
    </row>
    <row r="282" spans="1:14" x14ac:dyDescent="0.2">
      <c r="A282" s="5"/>
      <c r="B282" s="5"/>
      <c r="C282" s="5"/>
      <c r="D282" s="6"/>
      <c r="E282" s="6"/>
      <c r="F282" s="7"/>
      <c r="G282" s="8"/>
      <c r="H282" s="6"/>
      <c r="I282" s="6"/>
      <c r="J282" s="8"/>
      <c r="K282" s="2" t="str">
        <f t="shared" si="10"/>
        <v/>
      </c>
      <c r="L282" s="28">
        <f>IF(ISNA(VLOOKUP($B282,'(1) Beginning Balances'!$A:$D,3,FALSE)),0,$J282*VLOOKUP($B282,'(1) Beginning Balances'!$A:$D,3,FALSE))</f>
        <v>0</v>
      </c>
      <c r="M282" s="28">
        <f>IF(ISNA(VLOOKUP($B282,'(1) Beginning Balances'!$A:$D,4,FALSE)),0,$J282*VLOOKUP($B282,'(1) Beginning Balances'!$A:$D,4,FALSE))</f>
        <v>0</v>
      </c>
      <c r="N282" s="23">
        <f t="shared" si="11"/>
        <v>0</v>
      </c>
    </row>
    <row r="283" spans="1:14" x14ac:dyDescent="0.2">
      <c r="A283" s="5"/>
      <c r="B283" s="5"/>
      <c r="C283" s="5"/>
      <c r="D283" s="6"/>
      <c r="E283" s="6"/>
      <c r="F283" s="7"/>
      <c r="G283" s="8"/>
      <c r="H283" s="6"/>
      <c r="I283" s="6"/>
      <c r="J283" s="8"/>
      <c r="K283" s="2" t="str">
        <f t="shared" si="10"/>
        <v/>
      </c>
      <c r="L283" s="28">
        <f>IF(ISNA(VLOOKUP($B283,'(1) Beginning Balances'!$A:$D,3,FALSE)),0,$J283*VLOOKUP($B283,'(1) Beginning Balances'!$A:$D,3,FALSE))</f>
        <v>0</v>
      </c>
      <c r="M283" s="28">
        <f>IF(ISNA(VLOOKUP($B283,'(1) Beginning Balances'!$A:$D,4,FALSE)),0,$J283*VLOOKUP($B283,'(1) Beginning Balances'!$A:$D,4,FALSE))</f>
        <v>0</v>
      </c>
      <c r="N283" s="23">
        <f t="shared" si="11"/>
        <v>0</v>
      </c>
    </row>
    <row r="284" spans="1:14" x14ac:dyDescent="0.2">
      <c r="A284" s="5"/>
      <c r="B284" s="5"/>
      <c r="C284" s="5"/>
      <c r="D284" s="6"/>
      <c r="E284" s="6"/>
      <c r="F284" s="7"/>
      <c r="G284" s="8"/>
      <c r="H284" s="6"/>
      <c r="I284" s="6"/>
      <c r="J284" s="8"/>
      <c r="K284" s="2" t="str">
        <f t="shared" si="10"/>
        <v/>
      </c>
      <c r="L284" s="28">
        <f>IF(ISNA(VLOOKUP($B284,'(1) Beginning Balances'!$A:$D,3,FALSE)),0,$J284*VLOOKUP($B284,'(1) Beginning Balances'!$A:$D,3,FALSE))</f>
        <v>0</v>
      </c>
      <c r="M284" s="28">
        <f>IF(ISNA(VLOOKUP($B284,'(1) Beginning Balances'!$A:$D,4,FALSE)),0,$J284*VLOOKUP($B284,'(1) Beginning Balances'!$A:$D,4,FALSE))</f>
        <v>0</v>
      </c>
      <c r="N284" s="23">
        <f t="shared" si="11"/>
        <v>0</v>
      </c>
    </row>
    <row r="285" spans="1:14" x14ac:dyDescent="0.2">
      <c r="A285" s="5"/>
      <c r="B285" s="5"/>
      <c r="C285" s="5"/>
      <c r="D285" s="6"/>
      <c r="E285" s="6"/>
      <c r="F285" s="7"/>
      <c r="G285" s="8"/>
      <c r="H285" s="6"/>
      <c r="I285" s="6"/>
      <c r="J285" s="8"/>
      <c r="K285" s="2" t="str">
        <f t="shared" si="10"/>
        <v/>
      </c>
      <c r="L285" s="28">
        <f>IF(ISNA(VLOOKUP($B285,'(1) Beginning Balances'!$A:$D,3,FALSE)),0,$J285*VLOOKUP($B285,'(1) Beginning Balances'!$A:$D,3,FALSE))</f>
        <v>0</v>
      </c>
      <c r="M285" s="28">
        <f>IF(ISNA(VLOOKUP($B285,'(1) Beginning Balances'!$A:$D,4,FALSE)),0,$J285*VLOOKUP($B285,'(1) Beginning Balances'!$A:$D,4,FALSE))</f>
        <v>0</v>
      </c>
      <c r="N285" s="23">
        <f t="shared" si="11"/>
        <v>0</v>
      </c>
    </row>
    <row r="286" spans="1:14" x14ac:dyDescent="0.2">
      <c r="A286" s="5"/>
      <c r="B286" s="5"/>
      <c r="C286" s="5"/>
      <c r="D286" s="6"/>
      <c r="E286" s="6"/>
      <c r="F286" s="7"/>
      <c r="G286" s="8"/>
      <c r="H286" s="6"/>
      <c r="I286" s="6"/>
      <c r="J286" s="8"/>
      <c r="K286" s="2" t="str">
        <f t="shared" si="10"/>
        <v/>
      </c>
      <c r="L286" s="28">
        <f>IF(ISNA(VLOOKUP($B286,'(1) Beginning Balances'!$A:$D,3,FALSE)),0,$J286*VLOOKUP($B286,'(1) Beginning Balances'!$A:$D,3,FALSE))</f>
        <v>0</v>
      </c>
      <c r="M286" s="28">
        <f>IF(ISNA(VLOOKUP($B286,'(1) Beginning Balances'!$A:$D,4,FALSE)),0,$J286*VLOOKUP($B286,'(1) Beginning Balances'!$A:$D,4,FALSE))</f>
        <v>0</v>
      </c>
      <c r="N286" s="23">
        <f t="shared" si="11"/>
        <v>0</v>
      </c>
    </row>
    <row r="287" spans="1:14" x14ac:dyDescent="0.2">
      <c r="A287" s="5"/>
      <c r="B287" s="5"/>
      <c r="C287" s="5"/>
      <c r="D287" s="6"/>
      <c r="E287" s="6"/>
      <c r="F287" s="7"/>
      <c r="G287" s="8"/>
      <c r="H287" s="6"/>
      <c r="I287" s="6"/>
      <c r="J287" s="8"/>
      <c r="K287" s="2" t="str">
        <f t="shared" si="10"/>
        <v/>
      </c>
      <c r="L287" s="28">
        <f>IF(ISNA(VLOOKUP($B287,'(1) Beginning Balances'!$A:$D,3,FALSE)),0,$J287*VLOOKUP($B287,'(1) Beginning Balances'!$A:$D,3,FALSE))</f>
        <v>0</v>
      </c>
      <c r="M287" s="28">
        <f>IF(ISNA(VLOOKUP($B287,'(1) Beginning Balances'!$A:$D,4,FALSE)),0,$J287*VLOOKUP($B287,'(1) Beginning Balances'!$A:$D,4,FALSE))</f>
        <v>0</v>
      </c>
      <c r="N287" s="23">
        <f t="shared" si="11"/>
        <v>0</v>
      </c>
    </row>
    <row r="288" spans="1:14" x14ac:dyDescent="0.2">
      <c r="A288" s="5"/>
      <c r="B288" s="5"/>
      <c r="C288" s="5"/>
      <c r="D288" s="6"/>
      <c r="E288" s="6"/>
      <c r="F288" s="7"/>
      <c r="G288" s="8"/>
      <c r="H288" s="6"/>
      <c r="I288" s="6"/>
      <c r="J288" s="8"/>
      <c r="K288" s="2" t="str">
        <f t="shared" si="10"/>
        <v/>
      </c>
      <c r="L288" s="28">
        <f>IF(ISNA(VLOOKUP($B288,'(1) Beginning Balances'!$A:$D,3,FALSE)),0,$J288*VLOOKUP($B288,'(1) Beginning Balances'!$A:$D,3,FALSE))</f>
        <v>0</v>
      </c>
      <c r="M288" s="28">
        <f>IF(ISNA(VLOOKUP($B288,'(1) Beginning Balances'!$A:$D,4,FALSE)),0,$J288*VLOOKUP($B288,'(1) Beginning Balances'!$A:$D,4,FALSE))</f>
        <v>0</v>
      </c>
      <c r="N288" s="23">
        <f t="shared" si="11"/>
        <v>0</v>
      </c>
    </row>
    <row r="289" spans="1:14" x14ac:dyDescent="0.2">
      <c r="A289" s="5"/>
      <c r="B289" s="5"/>
      <c r="C289" s="5"/>
      <c r="D289" s="6"/>
      <c r="E289" s="6"/>
      <c r="F289" s="7"/>
      <c r="G289" s="8"/>
      <c r="H289" s="6"/>
      <c r="I289" s="6"/>
      <c r="J289" s="8"/>
      <c r="K289" s="2" t="str">
        <f t="shared" si="10"/>
        <v/>
      </c>
      <c r="L289" s="28">
        <f>IF(ISNA(VLOOKUP($B289,'(1) Beginning Balances'!$A:$D,3,FALSE)),0,$J289*VLOOKUP($B289,'(1) Beginning Balances'!$A:$D,3,FALSE))</f>
        <v>0</v>
      </c>
      <c r="M289" s="28">
        <f>IF(ISNA(VLOOKUP($B289,'(1) Beginning Balances'!$A:$D,4,FALSE)),0,$J289*VLOOKUP($B289,'(1) Beginning Balances'!$A:$D,4,FALSE))</f>
        <v>0</v>
      </c>
      <c r="N289" s="23">
        <f t="shared" si="11"/>
        <v>0</v>
      </c>
    </row>
    <row r="290" spans="1:14" x14ac:dyDescent="0.2">
      <c r="A290" s="5"/>
      <c r="B290" s="5"/>
      <c r="C290" s="5"/>
      <c r="D290" s="6"/>
      <c r="E290" s="6"/>
      <c r="F290" s="7"/>
      <c r="G290" s="8"/>
      <c r="H290" s="6"/>
      <c r="I290" s="6"/>
      <c r="J290" s="8"/>
      <c r="K290" s="2" t="str">
        <f t="shared" si="10"/>
        <v/>
      </c>
      <c r="L290" s="28">
        <f>IF(ISNA(VLOOKUP($B290,'(1) Beginning Balances'!$A:$D,3,FALSE)),0,$J290*VLOOKUP($B290,'(1) Beginning Balances'!$A:$D,3,FALSE))</f>
        <v>0</v>
      </c>
      <c r="M290" s="28">
        <f>IF(ISNA(VLOOKUP($B290,'(1) Beginning Balances'!$A:$D,4,FALSE)),0,$J290*VLOOKUP($B290,'(1) Beginning Balances'!$A:$D,4,FALSE))</f>
        <v>0</v>
      </c>
      <c r="N290" s="23">
        <f t="shared" si="11"/>
        <v>0</v>
      </c>
    </row>
    <row r="291" spans="1:14" x14ac:dyDescent="0.2">
      <c r="A291" s="5"/>
      <c r="B291" s="5"/>
      <c r="C291" s="5"/>
      <c r="D291" s="6"/>
      <c r="E291" s="6"/>
      <c r="F291" s="7"/>
      <c r="G291" s="8"/>
      <c r="H291" s="6"/>
      <c r="I291" s="6"/>
      <c r="J291" s="8"/>
      <c r="K291" s="2" t="str">
        <f t="shared" si="10"/>
        <v/>
      </c>
      <c r="L291" s="28">
        <f>IF(ISNA(VLOOKUP($B291,'(1) Beginning Balances'!$A:$D,3,FALSE)),0,$J291*VLOOKUP($B291,'(1) Beginning Balances'!$A:$D,3,FALSE))</f>
        <v>0</v>
      </c>
      <c r="M291" s="28">
        <f>IF(ISNA(VLOOKUP($B291,'(1) Beginning Balances'!$A:$D,4,FALSE)),0,$J291*VLOOKUP($B291,'(1) Beginning Balances'!$A:$D,4,FALSE))</f>
        <v>0</v>
      </c>
      <c r="N291" s="23">
        <f t="shared" si="11"/>
        <v>0</v>
      </c>
    </row>
    <row r="292" spans="1:14" x14ac:dyDescent="0.2">
      <c r="A292" s="5"/>
      <c r="B292" s="5"/>
      <c r="C292" s="5"/>
      <c r="D292" s="6"/>
      <c r="E292" s="6"/>
      <c r="F292" s="7"/>
      <c r="G292" s="8"/>
      <c r="H292" s="6"/>
      <c r="I292" s="6"/>
      <c r="J292" s="8"/>
      <c r="K292" s="2" t="str">
        <f t="shared" si="10"/>
        <v/>
      </c>
      <c r="L292" s="28">
        <f>IF(ISNA(VLOOKUP($B292,'(1) Beginning Balances'!$A:$D,3,FALSE)),0,$J292*VLOOKUP($B292,'(1) Beginning Balances'!$A:$D,3,FALSE))</f>
        <v>0</v>
      </c>
      <c r="M292" s="28">
        <f>IF(ISNA(VLOOKUP($B292,'(1) Beginning Balances'!$A:$D,4,FALSE)),0,$J292*VLOOKUP($B292,'(1) Beginning Balances'!$A:$D,4,FALSE))</f>
        <v>0</v>
      </c>
      <c r="N292" s="23">
        <f t="shared" si="11"/>
        <v>0</v>
      </c>
    </row>
    <row r="293" spans="1:14" x14ac:dyDescent="0.2">
      <c r="A293" s="5"/>
      <c r="B293" s="5"/>
      <c r="C293" s="5"/>
      <c r="D293" s="6"/>
      <c r="E293" s="6"/>
      <c r="F293" s="7"/>
      <c r="G293" s="8"/>
      <c r="H293" s="6"/>
      <c r="I293" s="6"/>
      <c r="J293" s="8"/>
      <c r="K293" s="2" t="str">
        <f t="shared" si="10"/>
        <v/>
      </c>
      <c r="L293" s="28">
        <f>IF(ISNA(VLOOKUP($B293,'(1) Beginning Balances'!$A:$D,3,FALSE)),0,$J293*VLOOKUP($B293,'(1) Beginning Balances'!$A:$D,3,FALSE))</f>
        <v>0</v>
      </c>
      <c r="M293" s="28">
        <f>IF(ISNA(VLOOKUP($B293,'(1) Beginning Balances'!$A:$D,4,FALSE)),0,$J293*VLOOKUP($B293,'(1) Beginning Balances'!$A:$D,4,FALSE))</f>
        <v>0</v>
      </c>
      <c r="N293" s="23">
        <f t="shared" si="11"/>
        <v>0</v>
      </c>
    </row>
    <row r="294" spans="1:14" x14ac:dyDescent="0.2">
      <c r="A294" s="5"/>
      <c r="B294" s="5"/>
      <c r="C294" s="5"/>
      <c r="D294" s="6"/>
      <c r="E294" s="6"/>
      <c r="F294" s="7"/>
      <c r="G294" s="8"/>
      <c r="H294" s="6"/>
      <c r="I294" s="6"/>
      <c r="J294" s="8"/>
      <c r="K294" s="2" t="str">
        <f t="shared" si="10"/>
        <v/>
      </c>
      <c r="L294" s="28">
        <f>IF(ISNA(VLOOKUP($B294,'(1) Beginning Balances'!$A:$D,3,FALSE)),0,$J294*VLOOKUP($B294,'(1) Beginning Balances'!$A:$D,3,FALSE))</f>
        <v>0</v>
      </c>
      <c r="M294" s="28">
        <f>IF(ISNA(VLOOKUP($B294,'(1) Beginning Balances'!$A:$D,4,FALSE)),0,$J294*VLOOKUP($B294,'(1) Beginning Balances'!$A:$D,4,FALSE))</f>
        <v>0</v>
      </c>
      <c r="N294" s="23">
        <f t="shared" si="11"/>
        <v>0</v>
      </c>
    </row>
    <row r="295" spans="1:14" x14ac:dyDescent="0.2">
      <c r="A295" s="5"/>
      <c r="B295" s="5"/>
      <c r="C295" s="5"/>
      <c r="D295" s="6"/>
      <c r="E295" s="6"/>
      <c r="F295" s="7"/>
      <c r="G295" s="8"/>
      <c r="H295" s="6"/>
      <c r="I295" s="6"/>
      <c r="J295" s="8"/>
      <c r="K295" s="2" t="str">
        <f t="shared" si="10"/>
        <v/>
      </c>
      <c r="L295" s="28">
        <f>IF(ISNA(VLOOKUP($B295,'(1) Beginning Balances'!$A:$D,3,FALSE)),0,$J295*VLOOKUP($B295,'(1) Beginning Balances'!$A:$D,3,FALSE))</f>
        <v>0</v>
      </c>
      <c r="M295" s="28">
        <f>IF(ISNA(VLOOKUP($B295,'(1) Beginning Balances'!$A:$D,4,FALSE)),0,$J295*VLOOKUP($B295,'(1) Beginning Balances'!$A:$D,4,FALSE))</f>
        <v>0</v>
      </c>
      <c r="N295" s="23">
        <f t="shared" si="11"/>
        <v>0</v>
      </c>
    </row>
    <row r="296" spans="1:14" x14ac:dyDescent="0.2">
      <c r="A296" s="5"/>
      <c r="B296" s="5"/>
      <c r="C296" s="5"/>
      <c r="D296" s="6"/>
      <c r="E296" s="6"/>
      <c r="F296" s="7"/>
      <c r="G296" s="8"/>
      <c r="H296" s="6"/>
      <c r="I296" s="6"/>
      <c r="J296" s="8"/>
      <c r="K296" s="2" t="str">
        <f t="shared" si="10"/>
        <v/>
      </c>
      <c r="L296" s="28">
        <f>IF(ISNA(VLOOKUP($B296,'(1) Beginning Balances'!$A:$D,3,FALSE)),0,$J296*VLOOKUP($B296,'(1) Beginning Balances'!$A:$D,3,FALSE))</f>
        <v>0</v>
      </c>
      <c r="M296" s="28">
        <f>IF(ISNA(VLOOKUP($B296,'(1) Beginning Balances'!$A:$D,4,FALSE)),0,$J296*VLOOKUP($B296,'(1) Beginning Balances'!$A:$D,4,FALSE))</f>
        <v>0</v>
      </c>
      <c r="N296" s="23">
        <f t="shared" si="11"/>
        <v>0</v>
      </c>
    </row>
    <row r="297" spans="1:14" x14ac:dyDescent="0.2">
      <c r="A297" s="5"/>
      <c r="B297" s="5"/>
      <c r="C297" s="5"/>
      <c r="D297" s="6"/>
      <c r="E297" s="6"/>
      <c r="F297" s="7"/>
      <c r="G297" s="8"/>
      <c r="H297" s="6"/>
      <c r="I297" s="6"/>
      <c r="J297" s="8"/>
      <c r="K297" s="2" t="str">
        <f t="shared" si="10"/>
        <v/>
      </c>
      <c r="L297" s="28">
        <f>IF(ISNA(VLOOKUP($B297,'(1) Beginning Balances'!$A:$D,3,FALSE)),0,$J297*VLOOKUP($B297,'(1) Beginning Balances'!$A:$D,3,FALSE))</f>
        <v>0</v>
      </c>
      <c r="M297" s="28">
        <f>IF(ISNA(VLOOKUP($B297,'(1) Beginning Balances'!$A:$D,4,FALSE)),0,$J297*VLOOKUP($B297,'(1) Beginning Balances'!$A:$D,4,FALSE))</f>
        <v>0</v>
      </c>
      <c r="N297" s="23">
        <f t="shared" si="11"/>
        <v>0</v>
      </c>
    </row>
    <row r="298" spans="1:14" x14ac:dyDescent="0.2">
      <c r="A298" s="5"/>
      <c r="B298" s="5"/>
      <c r="C298" s="5"/>
      <c r="D298" s="6"/>
      <c r="E298" s="6"/>
      <c r="F298" s="7"/>
      <c r="G298" s="8"/>
      <c r="H298" s="6"/>
      <c r="I298" s="6"/>
      <c r="J298" s="8"/>
      <c r="K298" s="2" t="str">
        <f t="shared" si="10"/>
        <v/>
      </c>
      <c r="L298" s="28">
        <f>IF(ISNA(VLOOKUP($B298,'(1) Beginning Balances'!$A:$D,3,FALSE)),0,$J298*VLOOKUP($B298,'(1) Beginning Balances'!$A:$D,3,FALSE))</f>
        <v>0</v>
      </c>
      <c r="M298" s="28">
        <f>IF(ISNA(VLOOKUP($B298,'(1) Beginning Balances'!$A:$D,4,FALSE)),0,$J298*VLOOKUP($B298,'(1) Beginning Balances'!$A:$D,4,FALSE))</f>
        <v>0</v>
      </c>
      <c r="N298" s="23">
        <f t="shared" si="11"/>
        <v>0</v>
      </c>
    </row>
    <row r="299" spans="1:14" x14ac:dyDescent="0.2">
      <c r="A299" s="5"/>
      <c r="B299" s="5"/>
      <c r="C299" s="5"/>
      <c r="D299" s="6"/>
      <c r="E299" s="6"/>
      <c r="F299" s="7"/>
      <c r="G299" s="8"/>
      <c r="H299" s="6"/>
      <c r="I299" s="6"/>
      <c r="J299" s="8"/>
      <c r="K299" s="2" t="str">
        <f t="shared" si="10"/>
        <v/>
      </c>
      <c r="L299" s="28">
        <f>IF(ISNA(VLOOKUP($B299,'(1) Beginning Balances'!$A:$D,3,FALSE)),0,$J299*VLOOKUP($B299,'(1) Beginning Balances'!$A:$D,3,FALSE))</f>
        <v>0</v>
      </c>
      <c r="M299" s="28">
        <f>IF(ISNA(VLOOKUP($B299,'(1) Beginning Balances'!$A:$D,4,FALSE)),0,$J299*VLOOKUP($B299,'(1) Beginning Balances'!$A:$D,4,FALSE))</f>
        <v>0</v>
      </c>
      <c r="N299" s="23">
        <f t="shared" si="11"/>
        <v>0</v>
      </c>
    </row>
    <row r="300" spans="1:14" x14ac:dyDescent="0.2">
      <c r="A300" s="5"/>
      <c r="B300" s="5"/>
      <c r="C300" s="5"/>
      <c r="D300" s="6"/>
      <c r="E300" s="6"/>
      <c r="F300" s="7"/>
      <c r="G300" s="8"/>
      <c r="H300" s="6"/>
      <c r="I300" s="6"/>
      <c r="J300" s="8"/>
      <c r="K300" s="2" t="str">
        <f t="shared" si="10"/>
        <v/>
      </c>
      <c r="L300" s="28">
        <f>IF(ISNA(VLOOKUP($B300,'(1) Beginning Balances'!$A:$D,3,FALSE)),0,$J300*VLOOKUP($B300,'(1) Beginning Balances'!$A:$D,3,FALSE))</f>
        <v>0</v>
      </c>
      <c r="M300" s="28">
        <f>IF(ISNA(VLOOKUP($B300,'(1) Beginning Balances'!$A:$D,4,FALSE)),0,$J300*VLOOKUP($B300,'(1) Beginning Balances'!$A:$D,4,FALSE))</f>
        <v>0</v>
      </c>
      <c r="N300" s="23">
        <f t="shared" si="11"/>
        <v>0</v>
      </c>
    </row>
    <row r="301" spans="1:14" x14ac:dyDescent="0.2">
      <c r="A301" s="5"/>
      <c r="B301" s="5"/>
      <c r="C301" s="5"/>
      <c r="D301" s="6"/>
      <c r="E301" s="6"/>
      <c r="F301" s="7"/>
      <c r="G301" s="8"/>
      <c r="H301" s="6"/>
      <c r="I301" s="6"/>
      <c r="J301" s="8"/>
      <c r="K301" s="2" t="str">
        <f t="shared" si="10"/>
        <v/>
      </c>
      <c r="L301" s="28">
        <f>IF(ISNA(VLOOKUP($B301,'(1) Beginning Balances'!$A:$D,3,FALSE)),0,$J301*VLOOKUP($B301,'(1) Beginning Balances'!$A:$D,3,FALSE))</f>
        <v>0</v>
      </c>
      <c r="M301" s="28">
        <f>IF(ISNA(VLOOKUP($B301,'(1) Beginning Balances'!$A:$D,4,FALSE)),0,$J301*VLOOKUP($B301,'(1) Beginning Balances'!$A:$D,4,FALSE))</f>
        <v>0</v>
      </c>
      <c r="N301" s="23">
        <f t="shared" si="11"/>
        <v>0</v>
      </c>
    </row>
    <row r="302" spans="1:14" x14ac:dyDescent="0.2">
      <c r="A302" s="5"/>
      <c r="B302" s="5"/>
      <c r="C302" s="5"/>
      <c r="D302" s="6"/>
      <c r="E302" s="6"/>
      <c r="F302" s="7"/>
      <c r="G302" s="8"/>
      <c r="H302" s="6"/>
      <c r="I302" s="6"/>
      <c r="J302" s="8"/>
      <c r="K302" s="2" t="str">
        <f t="shared" si="10"/>
        <v/>
      </c>
      <c r="L302" s="28">
        <f>IF(ISNA(VLOOKUP($B302,'(1) Beginning Balances'!$A:$D,3,FALSE)),0,$J302*VLOOKUP($B302,'(1) Beginning Balances'!$A:$D,3,FALSE))</f>
        <v>0</v>
      </c>
      <c r="M302" s="28">
        <f>IF(ISNA(VLOOKUP($B302,'(1) Beginning Balances'!$A:$D,4,FALSE)),0,$J302*VLOOKUP($B302,'(1) Beginning Balances'!$A:$D,4,FALSE))</f>
        <v>0</v>
      </c>
      <c r="N302" s="23">
        <f t="shared" si="11"/>
        <v>0</v>
      </c>
    </row>
    <row r="303" spans="1:14" x14ac:dyDescent="0.2">
      <c r="A303" s="5"/>
      <c r="B303" s="5"/>
      <c r="C303" s="5"/>
      <c r="D303" s="6"/>
      <c r="E303" s="6"/>
      <c r="F303" s="7"/>
      <c r="G303" s="8"/>
      <c r="H303" s="6"/>
      <c r="I303" s="6"/>
      <c r="J303" s="8"/>
      <c r="K303" s="2" t="str">
        <f t="shared" si="10"/>
        <v/>
      </c>
      <c r="L303" s="28">
        <f>IF(ISNA(VLOOKUP($B303,'(1) Beginning Balances'!$A:$D,3,FALSE)),0,$J303*VLOOKUP($B303,'(1) Beginning Balances'!$A:$D,3,FALSE))</f>
        <v>0</v>
      </c>
      <c r="M303" s="28">
        <f>IF(ISNA(VLOOKUP($B303,'(1) Beginning Balances'!$A:$D,4,FALSE)),0,$J303*VLOOKUP($B303,'(1) Beginning Balances'!$A:$D,4,FALSE))</f>
        <v>0</v>
      </c>
      <c r="N303" s="23">
        <f t="shared" si="11"/>
        <v>0</v>
      </c>
    </row>
    <row r="304" spans="1:14" x14ac:dyDescent="0.2">
      <c r="A304" s="5"/>
      <c r="B304" s="5"/>
      <c r="C304" s="5"/>
      <c r="D304" s="6"/>
      <c r="E304" s="6"/>
      <c r="F304" s="7"/>
      <c r="G304" s="8"/>
      <c r="H304" s="6"/>
      <c r="I304" s="6"/>
      <c r="J304" s="8"/>
      <c r="K304" s="2" t="str">
        <f t="shared" si="10"/>
        <v/>
      </c>
      <c r="L304" s="28">
        <f>IF(ISNA(VLOOKUP($B304,'(1) Beginning Balances'!$A:$D,3,FALSE)),0,$J304*VLOOKUP($B304,'(1) Beginning Balances'!$A:$D,3,FALSE))</f>
        <v>0</v>
      </c>
      <c r="M304" s="28">
        <f>IF(ISNA(VLOOKUP($B304,'(1) Beginning Balances'!$A:$D,4,FALSE)),0,$J304*VLOOKUP($B304,'(1) Beginning Balances'!$A:$D,4,FALSE))</f>
        <v>0</v>
      </c>
      <c r="N304" s="23">
        <f t="shared" si="11"/>
        <v>0</v>
      </c>
    </row>
    <row r="305" spans="1:14" x14ac:dyDescent="0.2">
      <c r="A305" s="5"/>
      <c r="B305" s="5"/>
      <c r="C305" s="5"/>
      <c r="D305" s="6"/>
      <c r="E305" s="6"/>
      <c r="F305" s="7"/>
      <c r="G305" s="8"/>
      <c r="H305" s="6"/>
      <c r="I305" s="6"/>
      <c r="J305" s="8"/>
      <c r="K305" s="2" t="str">
        <f t="shared" si="10"/>
        <v/>
      </c>
      <c r="L305" s="28">
        <f>IF(ISNA(VLOOKUP($B305,'(1) Beginning Balances'!$A:$D,3,FALSE)),0,$J305*VLOOKUP($B305,'(1) Beginning Balances'!$A:$D,3,FALSE))</f>
        <v>0</v>
      </c>
      <c r="M305" s="28">
        <f>IF(ISNA(VLOOKUP($B305,'(1) Beginning Balances'!$A:$D,4,FALSE)),0,$J305*VLOOKUP($B305,'(1) Beginning Balances'!$A:$D,4,FALSE))</f>
        <v>0</v>
      </c>
      <c r="N305" s="23">
        <f t="shared" si="11"/>
        <v>0</v>
      </c>
    </row>
    <row r="306" spans="1:14" x14ac:dyDescent="0.2">
      <c r="A306" s="5"/>
      <c r="B306" s="5"/>
      <c r="C306" s="5"/>
      <c r="D306" s="6"/>
      <c r="E306" s="6"/>
      <c r="F306" s="7"/>
      <c r="G306" s="8"/>
      <c r="H306" s="6"/>
      <c r="I306" s="6"/>
      <c r="J306" s="8"/>
      <c r="K306" s="2" t="str">
        <f t="shared" si="10"/>
        <v/>
      </c>
      <c r="L306" s="28">
        <f>IF(ISNA(VLOOKUP($B306,'(1) Beginning Balances'!$A:$D,3,FALSE)),0,$J306*VLOOKUP($B306,'(1) Beginning Balances'!$A:$D,3,FALSE))</f>
        <v>0</v>
      </c>
      <c r="M306" s="28">
        <f>IF(ISNA(VLOOKUP($B306,'(1) Beginning Balances'!$A:$D,4,FALSE)),0,$J306*VLOOKUP($B306,'(1) Beginning Balances'!$A:$D,4,FALSE))</f>
        <v>0</v>
      </c>
      <c r="N306" s="23">
        <f t="shared" si="11"/>
        <v>0</v>
      </c>
    </row>
    <row r="307" spans="1:14" x14ac:dyDescent="0.2">
      <c r="A307" s="5"/>
      <c r="B307" s="5"/>
      <c r="C307" s="5"/>
      <c r="D307" s="6"/>
      <c r="E307" s="6"/>
      <c r="F307" s="7"/>
      <c r="G307" s="8"/>
      <c r="H307" s="6"/>
      <c r="I307" s="6"/>
      <c r="J307" s="8"/>
      <c r="K307" s="2" t="str">
        <f t="shared" si="10"/>
        <v/>
      </c>
      <c r="L307" s="28">
        <f>IF(ISNA(VLOOKUP($B307,'(1) Beginning Balances'!$A:$D,3,FALSE)),0,$J307*VLOOKUP($B307,'(1) Beginning Balances'!$A:$D,3,FALSE))</f>
        <v>0</v>
      </c>
      <c r="M307" s="28">
        <f>IF(ISNA(VLOOKUP($B307,'(1) Beginning Balances'!$A:$D,4,FALSE)),0,$J307*VLOOKUP($B307,'(1) Beginning Balances'!$A:$D,4,FALSE))</f>
        <v>0</v>
      </c>
      <c r="N307" s="23">
        <f t="shared" si="11"/>
        <v>0</v>
      </c>
    </row>
    <row r="308" spans="1:14" x14ac:dyDescent="0.2">
      <c r="A308" s="5"/>
      <c r="B308" s="5"/>
      <c r="C308" s="5"/>
      <c r="D308" s="6"/>
      <c r="E308" s="6"/>
      <c r="F308" s="7"/>
      <c r="G308" s="8"/>
      <c r="H308" s="6"/>
      <c r="I308" s="6"/>
      <c r="J308" s="8"/>
      <c r="K308" s="2" t="str">
        <f t="shared" si="10"/>
        <v/>
      </c>
      <c r="L308" s="28">
        <f>IF(ISNA(VLOOKUP($B308,'(1) Beginning Balances'!$A:$D,3,FALSE)),0,$J308*VLOOKUP($B308,'(1) Beginning Balances'!$A:$D,3,FALSE))</f>
        <v>0</v>
      </c>
      <c r="M308" s="28">
        <f>IF(ISNA(VLOOKUP($B308,'(1) Beginning Balances'!$A:$D,4,FALSE)),0,$J308*VLOOKUP($B308,'(1) Beginning Balances'!$A:$D,4,FALSE))</f>
        <v>0</v>
      </c>
      <c r="N308" s="23">
        <f t="shared" si="11"/>
        <v>0</v>
      </c>
    </row>
    <row r="309" spans="1:14" x14ac:dyDescent="0.2">
      <c r="A309" s="5"/>
      <c r="B309" s="5"/>
      <c r="C309" s="5"/>
      <c r="D309" s="6"/>
      <c r="E309" s="6"/>
      <c r="F309" s="7"/>
      <c r="G309" s="8"/>
      <c r="H309" s="6"/>
      <c r="I309" s="6"/>
      <c r="J309" s="8"/>
      <c r="K309" s="2" t="str">
        <f t="shared" si="10"/>
        <v/>
      </c>
      <c r="L309" s="28">
        <f>IF(ISNA(VLOOKUP($B309,'(1) Beginning Balances'!$A:$D,3,FALSE)),0,$J309*VLOOKUP($B309,'(1) Beginning Balances'!$A:$D,3,FALSE))</f>
        <v>0</v>
      </c>
      <c r="M309" s="28">
        <f>IF(ISNA(VLOOKUP($B309,'(1) Beginning Balances'!$A:$D,4,FALSE)),0,$J309*VLOOKUP($B309,'(1) Beginning Balances'!$A:$D,4,FALSE))</f>
        <v>0</v>
      </c>
      <c r="N309" s="23">
        <f t="shared" si="11"/>
        <v>0</v>
      </c>
    </row>
    <row r="310" spans="1:14" x14ac:dyDescent="0.2">
      <c r="A310" s="5"/>
      <c r="B310" s="5"/>
      <c r="C310" s="5"/>
      <c r="D310" s="6"/>
      <c r="E310" s="6"/>
      <c r="F310" s="7"/>
      <c r="G310" s="8"/>
      <c r="H310" s="6"/>
      <c r="I310" s="6"/>
      <c r="J310" s="8"/>
      <c r="K310" s="2" t="str">
        <f t="shared" si="10"/>
        <v/>
      </c>
      <c r="L310" s="28">
        <f>IF(ISNA(VLOOKUP($B310,'(1) Beginning Balances'!$A:$D,3,FALSE)),0,$J310*VLOOKUP($B310,'(1) Beginning Balances'!$A:$D,3,FALSE))</f>
        <v>0</v>
      </c>
      <c r="M310" s="28">
        <f>IF(ISNA(VLOOKUP($B310,'(1) Beginning Balances'!$A:$D,4,FALSE)),0,$J310*VLOOKUP($B310,'(1) Beginning Balances'!$A:$D,4,FALSE))</f>
        <v>0</v>
      </c>
      <c r="N310" s="23">
        <f t="shared" si="11"/>
        <v>0</v>
      </c>
    </row>
    <row r="311" spans="1:14" x14ac:dyDescent="0.2">
      <c r="A311" s="5"/>
      <c r="B311" s="5"/>
      <c r="C311" s="5"/>
      <c r="D311" s="6"/>
      <c r="E311" s="6"/>
      <c r="F311" s="7"/>
      <c r="G311" s="8"/>
      <c r="H311" s="6"/>
      <c r="I311" s="6"/>
      <c r="J311" s="8"/>
      <c r="K311" s="2" t="str">
        <f t="shared" si="10"/>
        <v/>
      </c>
      <c r="L311" s="28">
        <f>IF(ISNA(VLOOKUP($B311,'(1) Beginning Balances'!$A:$D,3,FALSE)),0,$J311*VLOOKUP($B311,'(1) Beginning Balances'!$A:$D,3,FALSE))</f>
        <v>0</v>
      </c>
      <c r="M311" s="28">
        <f>IF(ISNA(VLOOKUP($B311,'(1) Beginning Balances'!$A:$D,4,FALSE)),0,$J311*VLOOKUP($B311,'(1) Beginning Balances'!$A:$D,4,FALSE))</f>
        <v>0</v>
      </c>
      <c r="N311" s="23">
        <f t="shared" si="11"/>
        <v>0</v>
      </c>
    </row>
    <row r="312" spans="1:14" x14ac:dyDescent="0.2">
      <c r="A312" s="5"/>
      <c r="B312" s="5"/>
      <c r="C312" s="5"/>
      <c r="D312" s="6"/>
      <c r="E312" s="6"/>
      <c r="F312" s="7"/>
      <c r="G312" s="8"/>
      <c r="H312" s="6"/>
      <c r="I312" s="6"/>
      <c r="J312" s="8"/>
      <c r="K312" s="2" t="str">
        <f t="shared" si="10"/>
        <v/>
      </c>
      <c r="L312" s="28">
        <f>IF(ISNA(VLOOKUP($B312,'(1) Beginning Balances'!$A:$D,3,FALSE)),0,$J312*VLOOKUP($B312,'(1) Beginning Balances'!$A:$D,3,FALSE))</f>
        <v>0</v>
      </c>
      <c r="M312" s="28">
        <f>IF(ISNA(VLOOKUP($B312,'(1) Beginning Balances'!$A:$D,4,FALSE)),0,$J312*VLOOKUP($B312,'(1) Beginning Balances'!$A:$D,4,FALSE))</f>
        <v>0</v>
      </c>
      <c r="N312" s="23">
        <f t="shared" si="11"/>
        <v>0</v>
      </c>
    </row>
    <row r="313" spans="1:14" x14ac:dyDescent="0.2">
      <c r="A313" s="5"/>
      <c r="B313" s="5"/>
      <c r="C313" s="5"/>
      <c r="D313" s="6"/>
      <c r="E313" s="6"/>
      <c r="F313" s="7"/>
      <c r="G313" s="8"/>
      <c r="H313" s="6"/>
      <c r="I313" s="6"/>
      <c r="J313" s="8"/>
      <c r="K313" s="2" t="str">
        <f t="shared" si="10"/>
        <v/>
      </c>
      <c r="L313" s="28">
        <f>IF(ISNA(VLOOKUP($B313,'(1) Beginning Balances'!$A:$D,3,FALSE)),0,$J313*VLOOKUP($B313,'(1) Beginning Balances'!$A:$D,3,FALSE))</f>
        <v>0</v>
      </c>
      <c r="M313" s="28">
        <f>IF(ISNA(VLOOKUP($B313,'(1) Beginning Balances'!$A:$D,4,FALSE)),0,$J313*VLOOKUP($B313,'(1) Beginning Balances'!$A:$D,4,FALSE))</f>
        <v>0</v>
      </c>
      <c r="N313" s="23">
        <f t="shared" si="11"/>
        <v>0</v>
      </c>
    </row>
    <row r="314" spans="1:14" x14ac:dyDescent="0.2">
      <c r="A314" s="5"/>
      <c r="B314" s="5"/>
      <c r="C314" s="5"/>
      <c r="D314" s="6"/>
      <c r="E314" s="6"/>
      <c r="F314" s="7"/>
      <c r="G314" s="8"/>
      <c r="H314" s="6"/>
      <c r="I314" s="6"/>
      <c r="J314" s="8"/>
      <c r="K314" s="2" t="str">
        <f t="shared" si="10"/>
        <v/>
      </c>
      <c r="L314" s="28">
        <f>IF(ISNA(VLOOKUP($B314,'(1) Beginning Balances'!$A:$D,3,FALSE)),0,$J314*VLOOKUP($B314,'(1) Beginning Balances'!$A:$D,3,FALSE))</f>
        <v>0</v>
      </c>
      <c r="M314" s="28">
        <f>IF(ISNA(VLOOKUP($B314,'(1) Beginning Balances'!$A:$D,4,FALSE)),0,$J314*VLOOKUP($B314,'(1) Beginning Balances'!$A:$D,4,FALSE))</f>
        <v>0</v>
      </c>
      <c r="N314" s="23">
        <f t="shared" si="11"/>
        <v>0</v>
      </c>
    </row>
    <row r="315" spans="1:14" x14ac:dyDescent="0.2">
      <c r="A315" s="5"/>
      <c r="B315" s="5"/>
      <c r="C315" s="5"/>
      <c r="D315" s="6"/>
      <c r="E315" s="6"/>
      <c r="F315" s="7"/>
      <c r="G315" s="8"/>
      <c r="H315" s="6"/>
      <c r="I315" s="6"/>
      <c r="J315" s="8"/>
      <c r="K315" s="2" t="str">
        <f t="shared" si="10"/>
        <v/>
      </c>
      <c r="L315" s="28">
        <f>IF(ISNA(VLOOKUP($B315,'(1) Beginning Balances'!$A:$D,3,FALSE)),0,$J315*VLOOKUP($B315,'(1) Beginning Balances'!$A:$D,3,FALSE))</f>
        <v>0</v>
      </c>
      <c r="M315" s="28">
        <f>IF(ISNA(VLOOKUP($B315,'(1) Beginning Balances'!$A:$D,4,FALSE)),0,$J315*VLOOKUP($B315,'(1) Beginning Balances'!$A:$D,4,FALSE))</f>
        <v>0</v>
      </c>
      <c r="N315" s="23">
        <f t="shared" si="11"/>
        <v>0</v>
      </c>
    </row>
    <row r="316" spans="1:14" x14ac:dyDescent="0.2">
      <c r="A316" s="5"/>
      <c r="B316" s="5"/>
      <c r="C316" s="5"/>
      <c r="D316" s="6"/>
      <c r="E316" s="6"/>
      <c r="F316" s="7"/>
      <c r="G316" s="8"/>
      <c r="H316" s="6"/>
      <c r="I316" s="6"/>
      <c r="J316" s="8"/>
      <c r="K316" s="2" t="str">
        <f t="shared" si="10"/>
        <v/>
      </c>
      <c r="L316" s="28">
        <f>IF(ISNA(VLOOKUP($B316,'(1) Beginning Balances'!$A:$D,3,FALSE)),0,$J316*VLOOKUP($B316,'(1) Beginning Balances'!$A:$D,3,FALSE))</f>
        <v>0</v>
      </c>
      <c r="M316" s="28">
        <f>IF(ISNA(VLOOKUP($B316,'(1) Beginning Balances'!$A:$D,4,FALSE)),0,$J316*VLOOKUP($B316,'(1) Beginning Balances'!$A:$D,4,FALSE))</f>
        <v>0</v>
      </c>
      <c r="N316" s="23">
        <f t="shared" si="11"/>
        <v>0</v>
      </c>
    </row>
    <row r="317" spans="1:14" x14ac:dyDescent="0.2">
      <c r="A317" s="5"/>
      <c r="B317" s="5"/>
      <c r="C317" s="5"/>
      <c r="D317" s="6"/>
      <c r="E317" s="6"/>
      <c r="F317" s="7"/>
      <c r="G317" s="8"/>
      <c r="H317" s="6"/>
      <c r="I317" s="6"/>
      <c r="J317" s="8"/>
      <c r="K317" s="2" t="str">
        <f t="shared" si="10"/>
        <v/>
      </c>
      <c r="L317" s="28">
        <f>IF(ISNA(VLOOKUP($B317,'(1) Beginning Balances'!$A:$D,3,FALSE)),0,$J317*VLOOKUP($B317,'(1) Beginning Balances'!$A:$D,3,FALSE))</f>
        <v>0</v>
      </c>
      <c r="M317" s="28">
        <f>IF(ISNA(VLOOKUP($B317,'(1) Beginning Balances'!$A:$D,4,FALSE)),0,$J317*VLOOKUP($B317,'(1) Beginning Balances'!$A:$D,4,FALSE))</f>
        <v>0</v>
      </c>
      <c r="N317" s="23">
        <f t="shared" si="11"/>
        <v>0</v>
      </c>
    </row>
    <row r="318" spans="1:14" x14ac:dyDescent="0.2">
      <c r="A318" s="5"/>
      <c r="B318" s="5"/>
      <c r="C318" s="5"/>
      <c r="D318" s="6"/>
      <c r="E318" s="6"/>
      <c r="F318" s="7"/>
      <c r="G318" s="8"/>
      <c r="H318" s="6"/>
      <c r="I318" s="6"/>
      <c r="J318" s="8"/>
      <c r="K318" s="2" t="str">
        <f t="shared" si="10"/>
        <v/>
      </c>
      <c r="L318" s="28">
        <f>IF(ISNA(VLOOKUP($B318,'(1) Beginning Balances'!$A:$D,3,FALSE)),0,$J318*VLOOKUP($B318,'(1) Beginning Balances'!$A:$D,3,FALSE))</f>
        <v>0</v>
      </c>
      <c r="M318" s="28">
        <f>IF(ISNA(VLOOKUP($B318,'(1) Beginning Balances'!$A:$D,4,FALSE)),0,$J318*VLOOKUP($B318,'(1) Beginning Balances'!$A:$D,4,FALSE))</f>
        <v>0</v>
      </c>
      <c r="N318" s="23">
        <f t="shared" si="11"/>
        <v>0</v>
      </c>
    </row>
    <row r="319" spans="1:14" x14ac:dyDescent="0.2">
      <c r="A319" s="5"/>
      <c r="B319" s="5"/>
      <c r="C319" s="5"/>
      <c r="D319" s="6"/>
      <c r="E319" s="6"/>
      <c r="F319" s="7"/>
      <c r="G319" s="8"/>
      <c r="H319" s="6"/>
      <c r="I319" s="6"/>
      <c r="J319" s="8"/>
      <c r="K319" s="2" t="str">
        <f t="shared" si="10"/>
        <v/>
      </c>
      <c r="L319" s="28">
        <f>IF(ISNA(VLOOKUP($B319,'(1) Beginning Balances'!$A:$D,3,FALSE)),0,$J319*VLOOKUP($B319,'(1) Beginning Balances'!$A:$D,3,FALSE))</f>
        <v>0</v>
      </c>
      <c r="M319" s="28">
        <f>IF(ISNA(VLOOKUP($B319,'(1) Beginning Balances'!$A:$D,4,FALSE)),0,$J319*VLOOKUP($B319,'(1) Beginning Balances'!$A:$D,4,FALSE))</f>
        <v>0</v>
      </c>
      <c r="N319" s="23">
        <f t="shared" si="11"/>
        <v>0</v>
      </c>
    </row>
    <row r="320" spans="1:14" x14ac:dyDescent="0.2">
      <c r="A320" s="5"/>
      <c r="B320" s="5"/>
      <c r="C320" s="5"/>
      <c r="D320" s="6"/>
      <c r="E320" s="6"/>
      <c r="F320" s="7"/>
      <c r="G320" s="8"/>
      <c r="H320" s="6"/>
      <c r="I320" s="6"/>
      <c r="J320" s="8"/>
      <c r="K320" s="2" t="str">
        <f t="shared" si="10"/>
        <v/>
      </c>
      <c r="L320" s="28">
        <f>IF(ISNA(VLOOKUP($B320,'(1) Beginning Balances'!$A:$D,3,FALSE)),0,$J320*VLOOKUP($B320,'(1) Beginning Balances'!$A:$D,3,FALSE))</f>
        <v>0</v>
      </c>
      <c r="M320" s="28">
        <f>IF(ISNA(VLOOKUP($B320,'(1) Beginning Balances'!$A:$D,4,FALSE)),0,$J320*VLOOKUP($B320,'(1) Beginning Balances'!$A:$D,4,FALSE))</f>
        <v>0</v>
      </c>
      <c r="N320" s="23">
        <f t="shared" si="11"/>
        <v>0</v>
      </c>
    </row>
    <row r="321" spans="1:14" x14ac:dyDescent="0.2">
      <c r="A321" s="5"/>
      <c r="B321" s="5"/>
      <c r="C321" s="5"/>
      <c r="D321" s="6"/>
      <c r="E321" s="6"/>
      <c r="F321" s="7"/>
      <c r="G321" s="8"/>
      <c r="H321" s="6"/>
      <c r="I321" s="6"/>
      <c r="J321" s="8"/>
      <c r="K321" s="2" t="str">
        <f t="shared" si="10"/>
        <v/>
      </c>
      <c r="L321" s="28">
        <f>IF(ISNA(VLOOKUP($B321,'(1) Beginning Balances'!$A:$D,3,FALSE)),0,$J321*VLOOKUP($B321,'(1) Beginning Balances'!$A:$D,3,FALSE))</f>
        <v>0</v>
      </c>
      <c r="M321" s="28">
        <f>IF(ISNA(VLOOKUP($B321,'(1) Beginning Balances'!$A:$D,4,FALSE)),0,$J321*VLOOKUP($B321,'(1) Beginning Balances'!$A:$D,4,FALSE))</f>
        <v>0</v>
      </c>
      <c r="N321" s="23">
        <f t="shared" si="11"/>
        <v>0</v>
      </c>
    </row>
    <row r="322" spans="1:14" x14ac:dyDescent="0.2">
      <c r="A322" s="5"/>
      <c r="B322" s="5"/>
      <c r="C322" s="5"/>
      <c r="D322" s="6"/>
      <c r="E322" s="6"/>
      <c r="F322" s="7"/>
      <c r="G322" s="8"/>
      <c r="H322" s="6"/>
      <c r="I322" s="6"/>
      <c r="J322" s="8"/>
      <c r="K322" s="2" t="str">
        <f t="shared" si="10"/>
        <v/>
      </c>
      <c r="L322" s="28">
        <f>IF(ISNA(VLOOKUP($B322,'(1) Beginning Balances'!$A:$D,3,FALSE)),0,$J322*VLOOKUP($B322,'(1) Beginning Balances'!$A:$D,3,FALSE))</f>
        <v>0</v>
      </c>
      <c r="M322" s="28">
        <f>IF(ISNA(VLOOKUP($B322,'(1) Beginning Balances'!$A:$D,4,FALSE)),0,$J322*VLOOKUP($B322,'(1) Beginning Balances'!$A:$D,4,FALSE))</f>
        <v>0</v>
      </c>
      <c r="N322" s="23">
        <f t="shared" si="11"/>
        <v>0</v>
      </c>
    </row>
    <row r="323" spans="1:14" x14ac:dyDescent="0.2">
      <c r="A323" s="5"/>
      <c r="B323" s="5"/>
      <c r="C323" s="5"/>
      <c r="D323" s="6"/>
      <c r="E323" s="6"/>
      <c r="F323" s="7"/>
      <c r="G323" s="8"/>
      <c r="H323" s="6"/>
      <c r="I323" s="6"/>
      <c r="J323" s="8"/>
      <c r="K323" s="2" t="str">
        <f t="shared" si="10"/>
        <v/>
      </c>
      <c r="L323" s="28">
        <f>IF(ISNA(VLOOKUP($B323,'(1) Beginning Balances'!$A:$D,3,FALSE)),0,$J323*VLOOKUP($B323,'(1) Beginning Balances'!$A:$D,3,FALSE))</f>
        <v>0</v>
      </c>
      <c r="M323" s="28">
        <f>IF(ISNA(VLOOKUP($B323,'(1) Beginning Balances'!$A:$D,4,FALSE)),0,$J323*VLOOKUP($B323,'(1) Beginning Balances'!$A:$D,4,FALSE))</f>
        <v>0</v>
      </c>
      <c r="N323" s="23">
        <f t="shared" si="11"/>
        <v>0</v>
      </c>
    </row>
    <row r="324" spans="1:14" x14ac:dyDescent="0.2">
      <c r="A324" s="5"/>
      <c r="B324" s="5"/>
      <c r="C324" s="5"/>
      <c r="D324" s="6"/>
      <c r="E324" s="6"/>
      <c r="F324" s="7"/>
      <c r="G324" s="8"/>
      <c r="H324" s="6"/>
      <c r="I324" s="6"/>
      <c r="J324" s="8"/>
      <c r="K324" s="2" t="str">
        <f t="shared" si="10"/>
        <v/>
      </c>
      <c r="L324" s="28">
        <f>IF(ISNA(VLOOKUP($B324,'(1) Beginning Balances'!$A:$D,3,FALSE)),0,$J324*VLOOKUP($B324,'(1) Beginning Balances'!$A:$D,3,FALSE))</f>
        <v>0</v>
      </c>
      <c r="M324" s="28">
        <f>IF(ISNA(VLOOKUP($B324,'(1) Beginning Balances'!$A:$D,4,FALSE)),0,$J324*VLOOKUP($B324,'(1) Beginning Balances'!$A:$D,4,FALSE))</f>
        <v>0</v>
      </c>
      <c r="N324" s="23">
        <f t="shared" si="11"/>
        <v>0</v>
      </c>
    </row>
    <row r="325" spans="1:14" x14ac:dyDescent="0.2">
      <c r="A325" s="5"/>
      <c r="B325" s="5"/>
      <c r="C325" s="5"/>
      <c r="D325" s="6"/>
      <c r="E325" s="6"/>
      <c r="F325" s="7"/>
      <c r="G325" s="8"/>
      <c r="H325" s="6"/>
      <c r="I325" s="6"/>
      <c r="J325" s="8"/>
      <c r="K325" s="2" t="str">
        <f t="shared" si="10"/>
        <v/>
      </c>
      <c r="L325" s="28">
        <f>IF(ISNA(VLOOKUP($B325,'(1) Beginning Balances'!$A:$D,3,FALSE)),0,$J325*VLOOKUP($B325,'(1) Beginning Balances'!$A:$D,3,FALSE))</f>
        <v>0</v>
      </c>
      <c r="M325" s="28">
        <f>IF(ISNA(VLOOKUP($B325,'(1) Beginning Balances'!$A:$D,4,FALSE)),0,$J325*VLOOKUP($B325,'(1) Beginning Balances'!$A:$D,4,FALSE))</f>
        <v>0</v>
      </c>
      <c r="N325" s="23">
        <f t="shared" si="11"/>
        <v>0</v>
      </c>
    </row>
    <row r="326" spans="1:14" x14ac:dyDescent="0.2">
      <c r="A326" s="5"/>
      <c r="B326" s="5"/>
      <c r="C326" s="5"/>
      <c r="D326" s="6"/>
      <c r="E326" s="6"/>
      <c r="F326" s="7"/>
      <c r="G326" s="8"/>
      <c r="H326" s="6"/>
      <c r="I326" s="6"/>
      <c r="J326" s="8"/>
      <c r="K326" s="2" t="str">
        <f t="shared" si="10"/>
        <v/>
      </c>
      <c r="L326" s="28">
        <f>IF(ISNA(VLOOKUP($B326,'(1) Beginning Balances'!$A:$D,3,FALSE)),0,$J326*VLOOKUP($B326,'(1) Beginning Balances'!$A:$D,3,FALSE))</f>
        <v>0</v>
      </c>
      <c r="M326" s="28">
        <f>IF(ISNA(VLOOKUP($B326,'(1) Beginning Balances'!$A:$D,4,FALSE)),0,$J326*VLOOKUP($B326,'(1) Beginning Balances'!$A:$D,4,FALSE))</f>
        <v>0</v>
      </c>
      <c r="N326" s="23">
        <f t="shared" si="11"/>
        <v>0</v>
      </c>
    </row>
    <row r="327" spans="1:14" x14ac:dyDescent="0.2">
      <c r="A327" s="5"/>
      <c r="B327" s="5"/>
      <c r="C327" s="5"/>
      <c r="D327" s="6"/>
      <c r="E327" s="6"/>
      <c r="F327" s="7"/>
      <c r="G327" s="8"/>
      <c r="H327" s="6"/>
      <c r="I327" s="6"/>
      <c r="J327" s="8"/>
      <c r="K327" s="2" t="str">
        <f t="shared" ref="K327:K390" si="12">IF(C327="","",IF(C327="N/A",I327+30,I327+90))</f>
        <v/>
      </c>
      <c r="L327" s="28">
        <f>IF(ISNA(VLOOKUP($B327,'(1) Beginning Balances'!$A:$D,3,FALSE)),0,$J327*VLOOKUP($B327,'(1) Beginning Balances'!$A:$D,3,FALSE))</f>
        <v>0</v>
      </c>
      <c r="M327" s="28">
        <f>IF(ISNA(VLOOKUP($B327,'(1) Beginning Balances'!$A:$D,4,FALSE)),0,$J327*VLOOKUP($B327,'(1) Beginning Balances'!$A:$D,4,FALSE))</f>
        <v>0</v>
      </c>
      <c r="N327" s="23">
        <f t="shared" ref="N327:N390" si="13">IF(B327="",0,-J327)</f>
        <v>0</v>
      </c>
    </row>
    <row r="328" spans="1:14" x14ac:dyDescent="0.2">
      <c r="A328" s="5"/>
      <c r="B328" s="5"/>
      <c r="C328" s="5"/>
      <c r="D328" s="6"/>
      <c r="E328" s="6"/>
      <c r="F328" s="7"/>
      <c r="G328" s="8"/>
      <c r="H328" s="6"/>
      <c r="I328" s="6"/>
      <c r="J328" s="8"/>
      <c r="K328" s="2" t="str">
        <f t="shared" si="12"/>
        <v/>
      </c>
      <c r="L328" s="28">
        <f>IF(ISNA(VLOOKUP($B328,'(1) Beginning Balances'!$A:$D,3,FALSE)),0,$J328*VLOOKUP($B328,'(1) Beginning Balances'!$A:$D,3,FALSE))</f>
        <v>0</v>
      </c>
      <c r="M328" s="28">
        <f>IF(ISNA(VLOOKUP($B328,'(1) Beginning Balances'!$A:$D,4,FALSE)),0,$J328*VLOOKUP($B328,'(1) Beginning Balances'!$A:$D,4,FALSE))</f>
        <v>0</v>
      </c>
      <c r="N328" s="23">
        <f t="shared" si="13"/>
        <v>0</v>
      </c>
    </row>
    <row r="329" spans="1:14" x14ac:dyDescent="0.2">
      <c r="A329" s="5"/>
      <c r="B329" s="5"/>
      <c r="C329" s="5"/>
      <c r="D329" s="6"/>
      <c r="E329" s="6"/>
      <c r="F329" s="7"/>
      <c r="G329" s="8"/>
      <c r="H329" s="6"/>
      <c r="I329" s="6"/>
      <c r="J329" s="8"/>
      <c r="K329" s="2" t="str">
        <f t="shared" si="12"/>
        <v/>
      </c>
      <c r="L329" s="28">
        <f>IF(ISNA(VLOOKUP($B329,'(1) Beginning Balances'!$A:$D,3,FALSE)),0,$J329*VLOOKUP($B329,'(1) Beginning Balances'!$A:$D,3,FALSE))</f>
        <v>0</v>
      </c>
      <c r="M329" s="28">
        <f>IF(ISNA(VLOOKUP($B329,'(1) Beginning Balances'!$A:$D,4,FALSE)),0,$J329*VLOOKUP($B329,'(1) Beginning Balances'!$A:$D,4,FALSE))</f>
        <v>0</v>
      </c>
      <c r="N329" s="23">
        <f t="shared" si="13"/>
        <v>0</v>
      </c>
    </row>
    <row r="330" spans="1:14" x14ac:dyDescent="0.2">
      <c r="A330" s="5"/>
      <c r="B330" s="5"/>
      <c r="C330" s="5"/>
      <c r="D330" s="6"/>
      <c r="E330" s="6"/>
      <c r="F330" s="7"/>
      <c r="G330" s="8"/>
      <c r="H330" s="6"/>
      <c r="I330" s="6"/>
      <c r="J330" s="8"/>
      <c r="K330" s="2" t="str">
        <f t="shared" si="12"/>
        <v/>
      </c>
      <c r="L330" s="28">
        <f>IF(ISNA(VLOOKUP($B330,'(1) Beginning Balances'!$A:$D,3,FALSE)),0,$J330*VLOOKUP($B330,'(1) Beginning Balances'!$A:$D,3,FALSE))</f>
        <v>0</v>
      </c>
      <c r="M330" s="28">
        <f>IF(ISNA(VLOOKUP($B330,'(1) Beginning Balances'!$A:$D,4,FALSE)),0,$J330*VLOOKUP($B330,'(1) Beginning Balances'!$A:$D,4,FALSE))</f>
        <v>0</v>
      </c>
      <c r="N330" s="23">
        <f t="shared" si="13"/>
        <v>0</v>
      </c>
    </row>
    <row r="331" spans="1:14" x14ac:dyDescent="0.2">
      <c r="A331" s="5"/>
      <c r="B331" s="5"/>
      <c r="C331" s="5"/>
      <c r="D331" s="6"/>
      <c r="E331" s="6"/>
      <c r="F331" s="7"/>
      <c r="G331" s="8"/>
      <c r="H331" s="6"/>
      <c r="I331" s="6"/>
      <c r="J331" s="8"/>
      <c r="K331" s="2" t="str">
        <f t="shared" si="12"/>
        <v/>
      </c>
      <c r="L331" s="28">
        <f>IF(ISNA(VLOOKUP($B331,'(1) Beginning Balances'!$A:$D,3,FALSE)),0,$J331*VLOOKUP($B331,'(1) Beginning Balances'!$A:$D,3,FALSE))</f>
        <v>0</v>
      </c>
      <c r="M331" s="28">
        <f>IF(ISNA(VLOOKUP($B331,'(1) Beginning Balances'!$A:$D,4,FALSE)),0,$J331*VLOOKUP($B331,'(1) Beginning Balances'!$A:$D,4,FALSE))</f>
        <v>0</v>
      </c>
      <c r="N331" s="23">
        <f t="shared" si="13"/>
        <v>0</v>
      </c>
    </row>
    <row r="332" spans="1:14" x14ac:dyDescent="0.2">
      <c r="A332" s="5"/>
      <c r="B332" s="5"/>
      <c r="C332" s="5"/>
      <c r="D332" s="6"/>
      <c r="E332" s="6"/>
      <c r="F332" s="7"/>
      <c r="G332" s="8"/>
      <c r="H332" s="6"/>
      <c r="I332" s="6"/>
      <c r="J332" s="8"/>
      <c r="K332" s="2" t="str">
        <f t="shared" si="12"/>
        <v/>
      </c>
      <c r="L332" s="28">
        <f>IF(ISNA(VLOOKUP($B332,'(1) Beginning Balances'!$A:$D,3,FALSE)),0,$J332*VLOOKUP($B332,'(1) Beginning Balances'!$A:$D,3,FALSE))</f>
        <v>0</v>
      </c>
      <c r="M332" s="28">
        <f>IF(ISNA(VLOOKUP($B332,'(1) Beginning Balances'!$A:$D,4,FALSE)),0,$J332*VLOOKUP($B332,'(1) Beginning Balances'!$A:$D,4,FALSE))</f>
        <v>0</v>
      </c>
      <c r="N332" s="23">
        <f t="shared" si="13"/>
        <v>0</v>
      </c>
    </row>
    <row r="333" spans="1:14" x14ac:dyDescent="0.2">
      <c r="A333" s="5"/>
      <c r="B333" s="5"/>
      <c r="C333" s="5"/>
      <c r="D333" s="6"/>
      <c r="E333" s="6"/>
      <c r="F333" s="7"/>
      <c r="G333" s="8"/>
      <c r="H333" s="6"/>
      <c r="I333" s="6"/>
      <c r="J333" s="8"/>
      <c r="K333" s="2" t="str">
        <f t="shared" si="12"/>
        <v/>
      </c>
      <c r="L333" s="28">
        <f>IF(ISNA(VLOOKUP($B333,'(1) Beginning Balances'!$A:$D,3,FALSE)),0,$J333*VLOOKUP($B333,'(1) Beginning Balances'!$A:$D,3,FALSE))</f>
        <v>0</v>
      </c>
      <c r="M333" s="28">
        <f>IF(ISNA(VLOOKUP($B333,'(1) Beginning Balances'!$A:$D,4,FALSE)),0,$J333*VLOOKUP($B333,'(1) Beginning Balances'!$A:$D,4,FALSE))</f>
        <v>0</v>
      </c>
      <c r="N333" s="23">
        <f t="shared" si="13"/>
        <v>0</v>
      </c>
    </row>
    <row r="334" spans="1:14" x14ac:dyDescent="0.2">
      <c r="A334" s="5"/>
      <c r="B334" s="5"/>
      <c r="C334" s="5"/>
      <c r="D334" s="6"/>
      <c r="E334" s="6"/>
      <c r="F334" s="7"/>
      <c r="G334" s="8"/>
      <c r="H334" s="6"/>
      <c r="I334" s="6"/>
      <c r="J334" s="8"/>
      <c r="K334" s="2" t="str">
        <f t="shared" si="12"/>
        <v/>
      </c>
      <c r="L334" s="28">
        <f>IF(ISNA(VLOOKUP($B334,'(1) Beginning Balances'!$A:$D,3,FALSE)),0,$J334*VLOOKUP($B334,'(1) Beginning Balances'!$A:$D,3,FALSE))</f>
        <v>0</v>
      </c>
      <c r="M334" s="28">
        <f>IF(ISNA(VLOOKUP($B334,'(1) Beginning Balances'!$A:$D,4,FALSE)),0,$J334*VLOOKUP($B334,'(1) Beginning Balances'!$A:$D,4,FALSE))</f>
        <v>0</v>
      </c>
      <c r="N334" s="23">
        <f t="shared" si="13"/>
        <v>0</v>
      </c>
    </row>
    <row r="335" spans="1:14" x14ac:dyDescent="0.2">
      <c r="A335" s="5"/>
      <c r="B335" s="5"/>
      <c r="C335" s="5"/>
      <c r="D335" s="6"/>
      <c r="E335" s="6"/>
      <c r="F335" s="7"/>
      <c r="G335" s="8"/>
      <c r="H335" s="6"/>
      <c r="I335" s="6"/>
      <c r="J335" s="8"/>
      <c r="K335" s="2" t="str">
        <f t="shared" si="12"/>
        <v/>
      </c>
      <c r="L335" s="28">
        <f>IF(ISNA(VLOOKUP($B335,'(1) Beginning Balances'!$A:$D,3,FALSE)),0,$J335*VLOOKUP($B335,'(1) Beginning Balances'!$A:$D,3,FALSE))</f>
        <v>0</v>
      </c>
      <c r="M335" s="28">
        <f>IF(ISNA(VLOOKUP($B335,'(1) Beginning Balances'!$A:$D,4,FALSE)),0,$J335*VLOOKUP($B335,'(1) Beginning Balances'!$A:$D,4,FALSE))</f>
        <v>0</v>
      </c>
      <c r="N335" s="23">
        <f t="shared" si="13"/>
        <v>0</v>
      </c>
    </row>
    <row r="336" spans="1:14" x14ac:dyDescent="0.2">
      <c r="A336" s="5"/>
      <c r="B336" s="5"/>
      <c r="C336" s="5"/>
      <c r="D336" s="6"/>
      <c r="E336" s="6"/>
      <c r="F336" s="7"/>
      <c r="G336" s="8"/>
      <c r="H336" s="6"/>
      <c r="I336" s="6"/>
      <c r="J336" s="8"/>
      <c r="K336" s="2" t="str">
        <f t="shared" si="12"/>
        <v/>
      </c>
      <c r="L336" s="28">
        <f>IF(ISNA(VLOOKUP($B336,'(1) Beginning Balances'!$A:$D,3,FALSE)),0,$J336*VLOOKUP($B336,'(1) Beginning Balances'!$A:$D,3,FALSE))</f>
        <v>0</v>
      </c>
      <c r="M336" s="28">
        <f>IF(ISNA(VLOOKUP($B336,'(1) Beginning Balances'!$A:$D,4,FALSE)),0,$J336*VLOOKUP($B336,'(1) Beginning Balances'!$A:$D,4,FALSE))</f>
        <v>0</v>
      </c>
      <c r="N336" s="23">
        <f t="shared" si="13"/>
        <v>0</v>
      </c>
    </row>
    <row r="337" spans="1:14" x14ac:dyDescent="0.2">
      <c r="A337" s="5"/>
      <c r="B337" s="5"/>
      <c r="C337" s="5"/>
      <c r="D337" s="6"/>
      <c r="E337" s="6"/>
      <c r="F337" s="7"/>
      <c r="G337" s="8"/>
      <c r="H337" s="6"/>
      <c r="I337" s="6"/>
      <c r="J337" s="8"/>
      <c r="K337" s="2" t="str">
        <f t="shared" si="12"/>
        <v/>
      </c>
      <c r="L337" s="28">
        <f>IF(ISNA(VLOOKUP($B337,'(1) Beginning Balances'!$A:$D,3,FALSE)),0,$J337*VLOOKUP($B337,'(1) Beginning Balances'!$A:$D,3,FALSE))</f>
        <v>0</v>
      </c>
      <c r="M337" s="28">
        <f>IF(ISNA(VLOOKUP($B337,'(1) Beginning Balances'!$A:$D,4,FALSE)),0,$J337*VLOOKUP($B337,'(1) Beginning Balances'!$A:$D,4,FALSE))</f>
        <v>0</v>
      </c>
      <c r="N337" s="23">
        <f t="shared" si="13"/>
        <v>0</v>
      </c>
    </row>
    <row r="338" spans="1:14" x14ac:dyDescent="0.2">
      <c r="A338" s="5"/>
      <c r="B338" s="5"/>
      <c r="C338" s="5"/>
      <c r="D338" s="6"/>
      <c r="E338" s="6"/>
      <c r="F338" s="7"/>
      <c r="G338" s="8"/>
      <c r="H338" s="6"/>
      <c r="I338" s="6"/>
      <c r="J338" s="8"/>
      <c r="K338" s="2" t="str">
        <f t="shared" si="12"/>
        <v/>
      </c>
      <c r="L338" s="28">
        <f>IF(ISNA(VLOOKUP($B338,'(1) Beginning Balances'!$A:$D,3,FALSE)),0,$J338*VLOOKUP($B338,'(1) Beginning Balances'!$A:$D,3,FALSE))</f>
        <v>0</v>
      </c>
      <c r="M338" s="28">
        <f>IF(ISNA(VLOOKUP($B338,'(1) Beginning Balances'!$A:$D,4,FALSE)),0,$J338*VLOOKUP($B338,'(1) Beginning Balances'!$A:$D,4,FALSE))</f>
        <v>0</v>
      </c>
      <c r="N338" s="23">
        <f t="shared" si="13"/>
        <v>0</v>
      </c>
    </row>
    <row r="339" spans="1:14" x14ac:dyDescent="0.2">
      <c r="A339" s="5"/>
      <c r="B339" s="5"/>
      <c r="C339" s="5"/>
      <c r="D339" s="6"/>
      <c r="E339" s="6"/>
      <c r="F339" s="7"/>
      <c r="G339" s="8"/>
      <c r="H339" s="6"/>
      <c r="I339" s="6"/>
      <c r="J339" s="8"/>
      <c r="K339" s="2" t="str">
        <f t="shared" si="12"/>
        <v/>
      </c>
      <c r="L339" s="28">
        <f>IF(ISNA(VLOOKUP($B339,'(1) Beginning Balances'!$A:$D,3,FALSE)),0,$J339*VLOOKUP($B339,'(1) Beginning Balances'!$A:$D,3,FALSE))</f>
        <v>0</v>
      </c>
      <c r="M339" s="28">
        <f>IF(ISNA(VLOOKUP($B339,'(1) Beginning Balances'!$A:$D,4,FALSE)),0,$J339*VLOOKUP($B339,'(1) Beginning Balances'!$A:$D,4,FALSE))</f>
        <v>0</v>
      </c>
      <c r="N339" s="23">
        <f t="shared" si="13"/>
        <v>0</v>
      </c>
    </row>
    <row r="340" spans="1:14" x14ac:dyDescent="0.2">
      <c r="A340" s="5"/>
      <c r="B340" s="5"/>
      <c r="C340" s="5"/>
      <c r="D340" s="6"/>
      <c r="E340" s="6"/>
      <c r="F340" s="7"/>
      <c r="G340" s="8"/>
      <c r="H340" s="6"/>
      <c r="I340" s="6"/>
      <c r="J340" s="8"/>
      <c r="K340" s="2" t="str">
        <f t="shared" si="12"/>
        <v/>
      </c>
      <c r="L340" s="28">
        <f>IF(ISNA(VLOOKUP($B340,'(1) Beginning Balances'!$A:$D,3,FALSE)),0,$J340*VLOOKUP($B340,'(1) Beginning Balances'!$A:$D,3,FALSE))</f>
        <v>0</v>
      </c>
      <c r="M340" s="28">
        <f>IF(ISNA(VLOOKUP($B340,'(1) Beginning Balances'!$A:$D,4,FALSE)),0,$J340*VLOOKUP($B340,'(1) Beginning Balances'!$A:$D,4,FALSE))</f>
        <v>0</v>
      </c>
      <c r="N340" s="23">
        <f t="shared" si="13"/>
        <v>0</v>
      </c>
    </row>
    <row r="341" spans="1:14" x14ac:dyDescent="0.2">
      <c r="A341" s="5"/>
      <c r="B341" s="5"/>
      <c r="C341" s="5"/>
      <c r="D341" s="6"/>
      <c r="E341" s="6"/>
      <c r="F341" s="7"/>
      <c r="G341" s="8"/>
      <c r="H341" s="6"/>
      <c r="I341" s="6"/>
      <c r="J341" s="8"/>
      <c r="K341" s="2" t="str">
        <f t="shared" si="12"/>
        <v/>
      </c>
      <c r="L341" s="28">
        <f>IF(ISNA(VLOOKUP($B341,'(1) Beginning Balances'!$A:$D,3,FALSE)),0,$J341*VLOOKUP($B341,'(1) Beginning Balances'!$A:$D,3,FALSE))</f>
        <v>0</v>
      </c>
      <c r="M341" s="28">
        <f>IF(ISNA(VLOOKUP($B341,'(1) Beginning Balances'!$A:$D,4,FALSE)),0,$J341*VLOOKUP($B341,'(1) Beginning Balances'!$A:$D,4,FALSE))</f>
        <v>0</v>
      </c>
      <c r="N341" s="23">
        <f t="shared" si="13"/>
        <v>0</v>
      </c>
    </row>
    <row r="342" spans="1:14" x14ac:dyDescent="0.2">
      <c r="A342" s="5"/>
      <c r="B342" s="5"/>
      <c r="C342" s="5"/>
      <c r="D342" s="6"/>
      <c r="E342" s="6"/>
      <c r="F342" s="7"/>
      <c r="G342" s="8"/>
      <c r="H342" s="6"/>
      <c r="I342" s="6"/>
      <c r="J342" s="8"/>
      <c r="K342" s="2" t="str">
        <f t="shared" si="12"/>
        <v/>
      </c>
      <c r="L342" s="28">
        <f>IF(ISNA(VLOOKUP($B342,'(1) Beginning Balances'!$A:$D,3,FALSE)),0,$J342*VLOOKUP($B342,'(1) Beginning Balances'!$A:$D,3,FALSE))</f>
        <v>0</v>
      </c>
      <c r="M342" s="28">
        <f>IF(ISNA(VLOOKUP($B342,'(1) Beginning Balances'!$A:$D,4,FALSE)),0,$J342*VLOOKUP($B342,'(1) Beginning Balances'!$A:$D,4,FALSE))</f>
        <v>0</v>
      </c>
      <c r="N342" s="23">
        <f t="shared" si="13"/>
        <v>0</v>
      </c>
    </row>
    <row r="343" spans="1:14" x14ac:dyDescent="0.2">
      <c r="A343" s="5"/>
      <c r="B343" s="5"/>
      <c r="C343" s="5"/>
      <c r="D343" s="6"/>
      <c r="E343" s="6"/>
      <c r="F343" s="7"/>
      <c r="G343" s="8"/>
      <c r="H343" s="6"/>
      <c r="I343" s="6"/>
      <c r="J343" s="8"/>
      <c r="K343" s="2" t="str">
        <f t="shared" si="12"/>
        <v/>
      </c>
      <c r="L343" s="28">
        <f>IF(ISNA(VLOOKUP($B343,'(1) Beginning Balances'!$A:$D,3,FALSE)),0,$J343*VLOOKUP($B343,'(1) Beginning Balances'!$A:$D,3,FALSE))</f>
        <v>0</v>
      </c>
      <c r="M343" s="28">
        <f>IF(ISNA(VLOOKUP($B343,'(1) Beginning Balances'!$A:$D,4,FALSE)),0,$J343*VLOOKUP($B343,'(1) Beginning Balances'!$A:$D,4,FALSE))</f>
        <v>0</v>
      </c>
      <c r="N343" s="23">
        <f t="shared" si="13"/>
        <v>0</v>
      </c>
    </row>
    <row r="344" spans="1:14" x14ac:dyDescent="0.2">
      <c r="A344" s="5"/>
      <c r="B344" s="5"/>
      <c r="C344" s="5"/>
      <c r="D344" s="6"/>
      <c r="E344" s="6"/>
      <c r="F344" s="7"/>
      <c r="G344" s="8"/>
      <c r="H344" s="6"/>
      <c r="I344" s="6"/>
      <c r="J344" s="8"/>
      <c r="K344" s="2" t="str">
        <f t="shared" si="12"/>
        <v/>
      </c>
      <c r="L344" s="28">
        <f>IF(ISNA(VLOOKUP($B344,'(1) Beginning Balances'!$A:$D,3,FALSE)),0,$J344*VLOOKUP($B344,'(1) Beginning Balances'!$A:$D,3,FALSE))</f>
        <v>0</v>
      </c>
      <c r="M344" s="28">
        <f>IF(ISNA(VLOOKUP($B344,'(1) Beginning Balances'!$A:$D,4,FALSE)),0,$J344*VLOOKUP($B344,'(1) Beginning Balances'!$A:$D,4,FALSE))</f>
        <v>0</v>
      </c>
      <c r="N344" s="23">
        <f t="shared" si="13"/>
        <v>0</v>
      </c>
    </row>
    <row r="345" spans="1:14" x14ac:dyDescent="0.2">
      <c r="A345" s="5"/>
      <c r="B345" s="5"/>
      <c r="C345" s="5"/>
      <c r="D345" s="6"/>
      <c r="E345" s="6"/>
      <c r="F345" s="7"/>
      <c r="G345" s="8"/>
      <c r="H345" s="6"/>
      <c r="I345" s="6"/>
      <c r="J345" s="8"/>
      <c r="K345" s="2" t="str">
        <f t="shared" si="12"/>
        <v/>
      </c>
      <c r="L345" s="28">
        <f>IF(ISNA(VLOOKUP($B345,'(1) Beginning Balances'!$A:$D,3,FALSE)),0,$J345*VLOOKUP($B345,'(1) Beginning Balances'!$A:$D,3,FALSE))</f>
        <v>0</v>
      </c>
      <c r="M345" s="28">
        <f>IF(ISNA(VLOOKUP($B345,'(1) Beginning Balances'!$A:$D,4,FALSE)),0,$J345*VLOOKUP($B345,'(1) Beginning Balances'!$A:$D,4,FALSE))</f>
        <v>0</v>
      </c>
      <c r="N345" s="23">
        <f t="shared" si="13"/>
        <v>0</v>
      </c>
    </row>
    <row r="346" spans="1:14" x14ac:dyDescent="0.2">
      <c r="A346" s="5"/>
      <c r="B346" s="5"/>
      <c r="C346" s="5"/>
      <c r="D346" s="6"/>
      <c r="E346" s="6"/>
      <c r="F346" s="7"/>
      <c r="G346" s="8"/>
      <c r="H346" s="6"/>
      <c r="I346" s="6"/>
      <c r="J346" s="8"/>
      <c r="K346" s="2" t="str">
        <f t="shared" si="12"/>
        <v/>
      </c>
      <c r="L346" s="28">
        <f>IF(ISNA(VLOOKUP($B346,'(1) Beginning Balances'!$A:$D,3,FALSE)),0,$J346*VLOOKUP($B346,'(1) Beginning Balances'!$A:$D,3,FALSE))</f>
        <v>0</v>
      </c>
      <c r="M346" s="28">
        <f>IF(ISNA(VLOOKUP($B346,'(1) Beginning Balances'!$A:$D,4,FALSE)),0,$J346*VLOOKUP($B346,'(1) Beginning Balances'!$A:$D,4,FALSE))</f>
        <v>0</v>
      </c>
      <c r="N346" s="23">
        <f t="shared" si="13"/>
        <v>0</v>
      </c>
    </row>
    <row r="347" spans="1:14" x14ac:dyDescent="0.2">
      <c r="A347" s="5"/>
      <c r="B347" s="5"/>
      <c r="C347" s="5"/>
      <c r="D347" s="6"/>
      <c r="E347" s="6"/>
      <c r="F347" s="7"/>
      <c r="G347" s="8"/>
      <c r="H347" s="6"/>
      <c r="I347" s="6"/>
      <c r="J347" s="8"/>
      <c r="K347" s="2" t="str">
        <f t="shared" si="12"/>
        <v/>
      </c>
      <c r="L347" s="28">
        <f>IF(ISNA(VLOOKUP($B347,'(1) Beginning Balances'!$A:$D,3,FALSE)),0,$J347*VLOOKUP($B347,'(1) Beginning Balances'!$A:$D,3,FALSE))</f>
        <v>0</v>
      </c>
      <c r="M347" s="28">
        <f>IF(ISNA(VLOOKUP($B347,'(1) Beginning Balances'!$A:$D,4,FALSE)),0,$J347*VLOOKUP($B347,'(1) Beginning Balances'!$A:$D,4,FALSE))</f>
        <v>0</v>
      </c>
      <c r="N347" s="23">
        <f t="shared" si="13"/>
        <v>0</v>
      </c>
    </row>
    <row r="348" spans="1:14" x14ac:dyDescent="0.2">
      <c r="A348" s="5"/>
      <c r="B348" s="5"/>
      <c r="C348" s="5"/>
      <c r="D348" s="6"/>
      <c r="E348" s="6"/>
      <c r="F348" s="7"/>
      <c r="G348" s="8"/>
      <c r="H348" s="6"/>
      <c r="I348" s="6"/>
      <c r="J348" s="8"/>
      <c r="K348" s="2" t="str">
        <f t="shared" si="12"/>
        <v/>
      </c>
      <c r="L348" s="28">
        <f>IF(ISNA(VLOOKUP($B348,'(1) Beginning Balances'!$A:$D,3,FALSE)),0,$J348*VLOOKUP($B348,'(1) Beginning Balances'!$A:$D,3,FALSE))</f>
        <v>0</v>
      </c>
      <c r="M348" s="28">
        <f>IF(ISNA(VLOOKUP($B348,'(1) Beginning Balances'!$A:$D,4,FALSE)),0,$J348*VLOOKUP($B348,'(1) Beginning Balances'!$A:$D,4,FALSE))</f>
        <v>0</v>
      </c>
      <c r="N348" s="23">
        <f t="shared" si="13"/>
        <v>0</v>
      </c>
    </row>
    <row r="349" spans="1:14" x14ac:dyDescent="0.2">
      <c r="A349" s="5"/>
      <c r="B349" s="5"/>
      <c r="C349" s="5"/>
      <c r="D349" s="6"/>
      <c r="E349" s="6"/>
      <c r="F349" s="7"/>
      <c r="G349" s="8"/>
      <c r="H349" s="6"/>
      <c r="I349" s="6"/>
      <c r="J349" s="8"/>
      <c r="K349" s="2" t="str">
        <f t="shared" si="12"/>
        <v/>
      </c>
      <c r="L349" s="28">
        <f>IF(ISNA(VLOOKUP($B349,'(1) Beginning Balances'!$A:$D,3,FALSE)),0,$J349*VLOOKUP($B349,'(1) Beginning Balances'!$A:$D,3,FALSE))</f>
        <v>0</v>
      </c>
      <c r="M349" s="28">
        <f>IF(ISNA(VLOOKUP($B349,'(1) Beginning Balances'!$A:$D,4,FALSE)),0,$J349*VLOOKUP($B349,'(1) Beginning Balances'!$A:$D,4,FALSE))</f>
        <v>0</v>
      </c>
      <c r="N349" s="23">
        <f t="shared" si="13"/>
        <v>0</v>
      </c>
    </row>
    <row r="350" spans="1:14" x14ac:dyDescent="0.2">
      <c r="A350" s="5"/>
      <c r="B350" s="5"/>
      <c r="C350" s="5"/>
      <c r="D350" s="6"/>
      <c r="E350" s="6"/>
      <c r="F350" s="7"/>
      <c r="G350" s="8"/>
      <c r="H350" s="6"/>
      <c r="I350" s="6"/>
      <c r="J350" s="8"/>
      <c r="K350" s="2" t="str">
        <f t="shared" si="12"/>
        <v/>
      </c>
      <c r="L350" s="28">
        <f>IF(ISNA(VLOOKUP($B350,'(1) Beginning Balances'!$A:$D,3,FALSE)),0,$J350*VLOOKUP($B350,'(1) Beginning Balances'!$A:$D,3,FALSE))</f>
        <v>0</v>
      </c>
      <c r="M350" s="28">
        <f>IF(ISNA(VLOOKUP($B350,'(1) Beginning Balances'!$A:$D,4,FALSE)),0,$J350*VLOOKUP($B350,'(1) Beginning Balances'!$A:$D,4,FALSE))</f>
        <v>0</v>
      </c>
      <c r="N350" s="23">
        <f t="shared" si="13"/>
        <v>0</v>
      </c>
    </row>
    <row r="351" spans="1:14" x14ac:dyDescent="0.2">
      <c r="A351" s="5"/>
      <c r="B351" s="5"/>
      <c r="C351" s="5"/>
      <c r="D351" s="6"/>
      <c r="E351" s="6"/>
      <c r="F351" s="7"/>
      <c r="G351" s="8"/>
      <c r="H351" s="6"/>
      <c r="I351" s="6"/>
      <c r="J351" s="8"/>
      <c r="K351" s="2" t="str">
        <f t="shared" si="12"/>
        <v/>
      </c>
      <c r="L351" s="28">
        <f>IF(ISNA(VLOOKUP($B351,'(1) Beginning Balances'!$A:$D,3,FALSE)),0,$J351*VLOOKUP($B351,'(1) Beginning Balances'!$A:$D,3,FALSE))</f>
        <v>0</v>
      </c>
      <c r="M351" s="28">
        <f>IF(ISNA(VLOOKUP($B351,'(1) Beginning Balances'!$A:$D,4,FALSE)),0,$J351*VLOOKUP($B351,'(1) Beginning Balances'!$A:$D,4,FALSE))</f>
        <v>0</v>
      </c>
      <c r="N351" s="23">
        <f t="shared" si="13"/>
        <v>0</v>
      </c>
    </row>
    <row r="352" spans="1:14" x14ac:dyDescent="0.2">
      <c r="A352" s="5"/>
      <c r="B352" s="5"/>
      <c r="C352" s="5"/>
      <c r="D352" s="6"/>
      <c r="E352" s="6"/>
      <c r="F352" s="7"/>
      <c r="G352" s="8"/>
      <c r="H352" s="6"/>
      <c r="I352" s="6"/>
      <c r="J352" s="8"/>
      <c r="K352" s="2" t="str">
        <f t="shared" si="12"/>
        <v/>
      </c>
      <c r="L352" s="28">
        <f>IF(ISNA(VLOOKUP($B352,'(1) Beginning Balances'!$A:$D,3,FALSE)),0,$J352*VLOOKUP($B352,'(1) Beginning Balances'!$A:$D,3,FALSE))</f>
        <v>0</v>
      </c>
      <c r="M352" s="28">
        <f>IF(ISNA(VLOOKUP($B352,'(1) Beginning Balances'!$A:$D,4,FALSE)),0,$J352*VLOOKUP($B352,'(1) Beginning Balances'!$A:$D,4,FALSE))</f>
        <v>0</v>
      </c>
      <c r="N352" s="23">
        <f t="shared" si="13"/>
        <v>0</v>
      </c>
    </row>
    <row r="353" spans="1:14" x14ac:dyDescent="0.2">
      <c r="A353" s="5"/>
      <c r="B353" s="5"/>
      <c r="C353" s="5"/>
      <c r="D353" s="6"/>
      <c r="E353" s="6"/>
      <c r="F353" s="7"/>
      <c r="G353" s="8"/>
      <c r="H353" s="6"/>
      <c r="I353" s="6"/>
      <c r="J353" s="8"/>
      <c r="K353" s="2" t="str">
        <f t="shared" si="12"/>
        <v/>
      </c>
      <c r="L353" s="28">
        <f>IF(ISNA(VLOOKUP($B353,'(1) Beginning Balances'!$A:$D,3,FALSE)),0,$J353*VLOOKUP($B353,'(1) Beginning Balances'!$A:$D,3,FALSE))</f>
        <v>0</v>
      </c>
      <c r="M353" s="28">
        <f>IF(ISNA(VLOOKUP($B353,'(1) Beginning Balances'!$A:$D,4,FALSE)),0,$J353*VLOOKUP($B353,'(1) Beginning Balances'!$A:$D,4,FALSE))</f>
        <v>0</v>
      </c>
      <c r="N353" s="23">
        <f t="shared" si="13"/>
        <v>0</v>
      </c>
    </row>
    <row r="354" spans="1:14" x14ac:dyDescent="0.2">
      <c r="A354" s="5"/>
      <c r="B354" s="5"/>
      <c r="C354" s="5"/>
      <c r="D354" s="6"/>
      <c r="E354" s="6"/>
      <c r="F354" s="7"/>
      <c r="G354" s="8"/>
      <c r="H354" s="6"/>
      <c r="I354" s="6"/>
      <c r="J354" s="8"/>
      <c r="K354" s="2" t="str">
        <f t="shared" si="12"/>
        <v/>
      </c>
      <c r="L354" s="28">
        <f>IF(ISNA(VLOOKUP($B354,'(1) Beginning Balances'!$A:$D,3,FALSE)),0,$J354*VLOOKUP($B354,'(1) Beginning Balances'!$A:$D,3,FALSE))</f>
        <v>0</v>
      </c>
      <c r="M354" s="28">
        <f>IF(ISNA(VLOOKUP($B354,'(1) Beginning Balances'!$A:$D,4,FALSE)),0,$J354*VLOOKUP($B354,'(1) Beginning Balances'!$A:$D,4,FALSE))</f>
        <v>0</v>
      </c>
      <c r="N354" s="23">
        <f t="shared" si="13"/>
        <v>0</v>
      </c>
    </row>
    <row r="355" spans="1:14" x14ac:dyDescent="0.2">
      <c r="A355" s="5"/>
      <c r="B355" s="5"/>
      <c r="C355" s="5"/>
      <c r="D355" s="6"/>
      <c r="E355" s="6"/>
      <c r="F355" s="7"/>
      <c r="G355" s="8"/>
      <c r="H355" s="6"/>
      <c r="I355" s="6"/>
      <c r="J355" s="8"/>
      <c r="K355" s="2" t="str">
        <f t="shared" si="12"/>
        <v/>
      </c>
      <c r="L355" s="28">
        <f>IF(ISNA(VLOOKUP($B355,'(1) Beginning Balances'!$A:$D,3,FALSE)),0,$J355*VLOOKUP($B355,'(1) Beginning Balances'!$A:$D,3,FALSE))</f>
        <v>0</v>
      </c>
      <c r="M355" s="28">
        <f>IF(ISNA(VLOOKUP($B355,'(1) Beginning Balances'!$A:$D,4,FALSE)),0,$J355*VLOOKUP($B355,'(1) Beginning Balances'!$A:$D,4,FALSE))</f>
        <v>0</v>
      </c>
      <c r="N355" s="23">
        <f t="shared" si="13"/>
        <v>0</v>
      </c>
    </row>
    <row r="356" spans="1:14" x14ac:dyDescent="0.2">
      <c r="A356" s="5"/>
      <c r="B356" s="5"/>
      <c r="C356" s="5"/>
      <c r="D356" s="6"/>
      <c r="E356" s="6"/>
      <c r="F356" s="7"/>
      <c r="G356" s="8"/>
      <c r="H356" s="6"/>
      <c r="I356" s="6"/>
      <c r="J356" s="8"/>
      <c r="K356" s="2" t="str">
        <f t="shared" si="12"/>
        <v/>
      </c>
      <c r="L356" s="28">
        <f>IF(ISNA(VLOOKUP($B356,'(1) Beginning Balances'!$A:$D,3,FALSE)),0,$J356*VLOOKUP($B356,'(1) Beginning Balances'!$A:$D,3,FALSE))</f>
        <v>0</v>
      </c>
      <c r="M356" s="28">
        <f>IF(ISNA(VLOOKUP($B356,'(1) Beginning Balances'!$A:$D,4,FALSE)),0,$J356*VLOOKUP($B356,'(1) Beginning Balances'!$A:$D,4,FALSE))</f>
        <v>0</v>
      </c>
      <c r="N356" s="23">
        <f t="shared" si="13"/>
        <v>0</v>
      </c>
    </row>
    <row r="357" spans="1:14" x14ac:dyDescent="0.2">
      <c r="A357" s="5"/>
      <c r="B357" s="5"/>
      <c r="C357" s="5"/>
      <c r="D357" s="6"/>
      <c r="E357" s="6"/>
      <c r="F357" s="7"/>
      <c r="G357" s="8"/>
      <c r="H357" s="6"/>
      <c r="I357" s="6"/>
      <c r="J357" s="8"/>
      <c r="K357" s="2" t="str">
        <f t="shared" si="12"/>
        <v/>
      </c>
      <c r="L357" s="28">
        <f>IF(ISNA(VLOOKUP($B357,'(1) Beginning Balances'!$A:$D,3,FALSE)),0,$J357*VLOOKUP($B357,'(1) Beginning Balances'!$A:$D,3,FALSE))</f>
        <v>0</v>
      </c>
      <c r="M357" s="28">
        <f>IF(ISNA(VLOOKUP($B357,'(1) Beginning Balances'!$A:$D,4,FALSE)),0,$J357*VLOOKUP($B357,'(1) Beginning Balances'!$A:$D,4,FALSE))</f>
        <v>0</v>
      </c>
      <c r="N357" s="23">
        <f t="shared" si="13"/>
        <v>0</v>
      </c>
    </row>
    <row r="358" spans="1:14" x14ac:dyDescent="0.2">
      <c r="A358" s="5"/>
      <c r="B358" s="5"/>
      <c r="C358" s="5"/>
      <c r="D358" s="6"/>
      <c r="E358" s="6"/>
      <c r="F358" s="7"/>
      <c r="G358" s="8"/>
      <c r="H358" s="6"/>
      <c r="I358" s="6"/>
      <c r="J358" s="8"/>
      <c r="K358" s="2" t="str">
        <f t="shared" si="12"/>
        <v/>
      </c>
      <c r="L358" s="28">
        <f>IF(ISNA(VLOOKUP($B358,'(1) Beginning Balances'!$A:$D,3,FALSE)),0,$J358*VLOOKUP($B358,'(1) Beginning Balances'!$A:$D,3,FALSE))</f>
        <v>0</v>
      </c>
      <c r="M358" s="28">
        <f>IF(ISNA(VLOOKUP($B358,'(1) Beginning Balances'!$A:$D,4,FALSE)),0,$J358*VLOOKUP($B358,'(1) Beginning Balances'!$A:$D,4,FALSE))</f>
        <v>0</v>
      </c>
      <c r="N358" s="23">
        <f t="shared" si="13"/>
        <v>0</v>
      </c>
    </row>
    <row r="359" spans="1:14" x14ac:dyDescent="0.2">
      <c r="A359" s="5"/>
      <c r="B359" s="5"/>
      <c r="C359" s="5"/>
      <c r="D359" s="6"/>
      <c r="E359" s="6"/>
      <c r="F359" s="7"/>
      <c r="G359" s="8"/>
      <c r="H359" s="6"/>
      <c r="I359" s="6"/>
      <c r="J359" s="8"/>
      <c r="K359" s="2" t="str">
        <f t="shared" si="12"/>
        <v/>
      </c>
      <c r="L359" s="28">
        <f>IF(ISNA(VLOOKUP($B359,'(1) Beginning Balances'!$A:$D,3,FALSE)),0,$J359*VLOOKUP($B359,'(1) Beginning Balances'!$A:$D,3,FALSE))</f>
        <v>0</v>
      </c>
      <c r="M359" s="28">
        <f>IF(ISNA(VLOOKUP($B359,'(1) Beginning Balances'!$A:$D,4,FALSE)),0,$J359*VLOOKUP($B359,'(1) Beginning Balances'!$A:$D,4,FALSE))</f>
        <v>0</v>
      </c>
      <c r="N359" s="23">
        <f t="shared" si="13"/>
        <v>0</v>
      </c>
    </row>
    <row r="360" spans="1:14" x14ac:dyDescent="0.2">
      <c r="A360" s="5"/>
      <c r="B360" s="5"/>
      <c r="C360" s="5"/>
      <c r="D360" s="6"/>
      <c r="E360" s="6"/>
      <c r="F360" s="7"/>
      <c r="G360" s="8"/>
      <c r="H360" s="6"/>
      <c r="I360" s="6"/>
      <c r="J360" s="8"/>
      <c r="K360" s="2" t="str">
        <f t="shared" si="12"/>
        <v/>
      </c>
      <c r="L360" s="28">
        <f>IF(ISNA(VLOOKUP($B360,'(1) Beginning Balances'!$A:$D,3,FALSE)),0,$J360*VLOOKUP($B360,'(1) Beginning Balances'!$A:$D,3,FALSE))</f>
        <v>0</v>
      </c>
      <c r="M360" s="28">
        <f>IF(ISNA(VLOOKUP($B360,'(1) Beginning Balances'!$A:$D,4,FALSE)),0,$J360*VLOOKUP($B360,'(1) Beginning Balances'!$A:$D,4,FALSE))</f>
        <v>0</v>
      </c>
      <c r="N360" s="23">
        <f t="shared" si="13"/>
        <v>0</v>
      </c>
    </row>
    <row r="361" spans="1:14" x14ac:dyDescent="0.2">
      <c r="A361" s="5"/>
      <c r="B361" s="5"/>
      <c r="C361" s="5"/>
      <c r="D361" s="6"/>
      <c r="E361" s="6"/>
      <c r="F361" s="7"/>
      <c r="G361" s="8"/>
      <c r="H361" s="6"/>
      <c r="I361" s="6"/>
      <c r="J361" s="8"/>
      <c r="K361" s="2" t="str">
        <f t="shared" si="12"/>
        <v/>
      </c>
      <c r="L361" s="28">
        <f>IF(ISNA(VLOOKUP($B361,'(1) Beginning Balances'!$A:$D,3,FALSE)),0,$J361*VLOOKUP($B361,'(1) Beginning Balances'!$A:$D,3,FALSE))</f>
        <v>0</v>
      </c>
      <c r="M361" s="28">
        <f>IF(ISNA(VLOOKUP($B361,'(1) Beginning Balances'!$A:$D,4,FALSE)),0,$J361*VLOOKUP($B361,'(1) Beginning Balances'!$A:$D,4,FALSE))</f>
        <v>0</v>
      </c>
      <c r="N361" s="23">
        <f t="shared" si="13"/>
        <v>0</v>
      </c>
    </row>
    <row r="362" spans="1:14" x14ac:dyDescent="0.2">
      <c r="A362" s="5"/>
      <c r="B362" s="5"/>
      <c r="C362" s="5"/>
      <c r="D362" s="6"/>
      <c r="E362" s="6"/>
      <c r="F362" s="7"/>
      <c r="G362" s="8"/>
      <c r="H362" s="6"/>
      <c r="I362" s="6"/>
      <c r="J362" s="8"/>
      <c r="K362" s="2" t="str">
        <f t="shared" si="12"/>
        <v/>
      </c>
      <c r="L362" s="28">
        <f>IF(ISNA(VLOOKUP($B362,'(1) Beginning Balances'!$A:$D,3,FALSE)),0,$J362*VLOOKUP($B362,'(1) Beginning Balances'!$A:$D,3,FALSE))</f>
        <v>0</v>
      </c>
      <c r="M362" s="28">
        <f>IF(ISNA(VLOOKUP($B362,'(1) Beginning Balances'!$A:$D,4,FALSE)),0,$J362*VLOOKUP($B362,'(1) Beginning Balances'!$A:$D,4,FALSE))</f>
        <v>0</v>
      </c>
      <c r="N362" s="23">
        <f t="shared" si="13"/>
        <v>0</v>
      </c>
    </row>
    <row r="363" spans="1:14" x14ac:dyDescent="0.2">
      <c r="A363" s="5"/>
      <c r="B363" s="5"/>
      <c r="C363" s="5"/>
      <c r="D363" s="6"/>
      <c r="E363" s="6"/>
      <c r="F363" s="7"/>
      <c r="G363" s="8"/>
      <c r="H363" s="6"/>
      <c r="I363" s="6"/>
      <c r="J363" s="8"/>
      <c r="K363" s="2" t="str">
        <f t="shared" si="12"/>
        <v/>
      </c>
      <c r="L363" s="28">
        <f>IF(ISNA(VLOOKUP($B363,'(1) Beginning Balances'!$A:$D,3,FALSE)),0,$J363*VLOOKUP($B363,'(1) Beginning Balances'!$A:$D,3,FALSE))</f>
        <v>0</v>
      </c>
      <c r="M363" s="28">
        <f>IF(ISNA(VLOOKUP($B363,'(1) Beginning Balances'!$A:$D,4,FALSE)),0,$J363*VLOOKUP($B363,'(1) Beginning Balances'!$A:$D,4,FALSE))</f>
        <v>0</v>
      </c>
      <c r="N363" s="23">
        <f t="shared" si="13"/>
        <v>0</v>
      </c>
    </row>
    <row r="364" spans="1:14" x14ac:dyDescent="0.2">
      <c r="A364" s="5"/>
      <c r="B364" s="5"/>
      <c r="C364" s="5"/>
      <c r="D364" s="6"/>
      <c r="E364" s="6"/>
      <c r="F364" s="7"/>
      <c r="G364" s="8"/>
      <c r="H364" s="6"/>
      <c r="I364" s="6"/>
      <c r="J364" s="8"/>
      <c r="K364" s="2" t="str">
        <f t="shared" si="12"/>
        <v/>
      </c>
      <c r="L364" s="28">
        <f>IF(ISNA(VLOOKUP($B364,'(1) Beginning Balances'!$A:$D,3,FALSE)),0,$J364*VLOOKUP($B364,'(1) Beginning Balances'!$A:$D,3,FALSE))</f>
        <v>0</v>
      </c>
      <c r="M364" s="28">
        <f>IF(ISNA(VLOOKUP($B364,'(1) Beginning Balances'!$A:$D,4,FALSE)),0,$J364*VLOOKUP($B364,'(1) Beginning Balances'!$A:$D,4,FALSE))</f>
        <v>0</v>
      </c>
      <c r="N364" s="23">
        <f t="shared" si="13"/>
        <v>0</v>
      </c>
    </row>
    <row r="365" spans="1:14" x14ac:dyDescent="0.2">
      <c r="A365" s="5"/>
      <c r="B365" s="5"/>
      <c r="C365" s="5"/>
      <c r="D365" s="6"/>
      <c r="E365" s="6"/>
      <c r="F365" s="7"/>
      <c r="G365" s="8"/>
      <c r="H365" s="6"/>
      <c r="I365" s="6"/>
      <c r="J365" s="8"/>
      <c r="K365" s="2" t="str">
        <f t="shared" si="12"/>
        <v/>
      </c>
      <c r="L365" s="28">
        <f>IF(ISNA(VLOOKUP($B365,'(1) Beginning Balances'!$A:$D,3,FALSE)),0,$J365*VLOOKUP($B365,'(1) Beginning Balances'!$A:$D,3,FALSE))</f>
        <v>0</v>
      </c>
      <c r="M365" s="28">
        <f>IF(ISNA(VLOOKUP($B365,'(1) Beginning Balances'!$A:$D,4,FALSE)),0,$J365*VLOOKUP($B365,'(1) Beginning Balances'!$A:$D,4,FALSE))</f>
        <v>0</v>
      </c>
      <c r="N365" s="23">
        <f t="shared" si="13"/>
        <v>0</v>
      </c>
    </row>
    <row r="366" spans="1:14" x14ac:dyDescent="0.2">
      <c r="A366" s="5"/>
      <c r="B366" s="5"/>
      <c r="C366" s="5"/>
      <c r="D366" s="6"/>
      <c r="E366" s="6"/>
      <c r="F366" s="7"/>
      <c r="G366" s="8"/>
      <c r="H366" s="6"/>
      <c r="I366" s="6"/>
      <c r="J366" s="8"/>
      <c r="K366" s="2" t="str">
        <f t="shared" si="12"/>
        <v/>
      </c>
      <c r="L366" s="28">
        <f>IF(ISNA(VLOOKUP($B366,'(1) Beginning Balances'!$A:$D,3,FALSE)),0,$J366*VLOOKUP($B366,'(1) Beginning Balances'!$A:$D,3,FALSE))</f>
        <v>0</v>
      </c>
      <c r="M366" s="28">
        <f>IF(ISNA(VLOOKUP($B366,'(1) Beginning Balances'!$A:$D,4,FALSE)),0,$J366*VLOOKUP($B366,'(1) Beginning Balances'!$A:$D,4,FALSE))</f>
        <v>0</v>
      </c>
      <c r="N366" s="23">
        <f t="shared" si="13"/>
        <v>0</v>
      </c>
    </row>
    <row r="367" spans="1:14" x14ac:dyDescent="0.2">
      <c r="A367" s="5"/>
      <c r="B367" s="5"/>
      <c r="C367" s="5"/>
      <c r="D367" s="6"/>
      <c r="E367" s="6"/>
      <c r="F367" s="7"/>
      <c r="G367" s="8"/>
      <c r="H367" s="6"/>
      <c r="I367" s="6"/>
      <c r="J367" s="8"/>
      <c r="K367" s="2" t="str">
        <f t="shared" si="12"/>
        <v/>
      </c>
      <c r="L367" s="28">
        <f>IF(ISNA(VLOOKUP($B367,'(1) Beginning Balances'!$A:$D,3,FALSE)),0,$J367*VLOOKUP($B367,'(1) Beginning Balances'!$A:$D,3,FALSE))</f>
        <v>0</v>
      </c>
      <c r="M367" s="28">
        <f>IF(ISNA(VLOOKUP($B367,'(1) Beginning Balances'!$A:$D,4,FALSE)),0,$J367*VLOOKUP($B367,'(1) Beginning Balances'!$A:$D,4,FALSE))</f>
        <v>0</v>
      </c>
      <c r="N367" s="23">
        <f t="shared" si="13"/>
        <v>0</v>
      </c>
    </row>
    <row r="368" spans="1:14" x14ac:dyDescent="0.2">
      <c r="A368" s="5"/>
      <c r="B368" s="5"/>
      <c r="C368" s="5"/>
      <c r="D368" s="6"/>
      <c r="E368" s="6"/>
      <c r="F368" s="7"/>
      <c r="G368" s="8"/>
      <c r="H368" s="6"/>
      <c r="I368" s="6"/>
      <c r="J368" s="8"/>
      <c r="K368" s="2" t="str">
        <f t="shared" si="12"/>
        <v/>
      </c>
      <c r="L368" s="28">
        <f>IF(ISNA(VLOOKUP($B368,'(1) Beginning Balances'!$A:$D,3,FALSE)),0,$J368*VLOOKUP($B368,'(1) Beginning Balances'!$A:$D,3,FALSE))</f>
        <v>0</v>
      </c>
      <c r="M368" s="28">
        <f>IF(ISNA(VLOOKUP($B368,'(1) Beginning Balances'!$A:$D,4,FALSE)),0,$J368*VLOOKUP($B368,'(1) Beginning Balances'!$A:$D,4,FALSE))</f>
        <v>0</v>
      </c>
      <c r="N368" s="23">
        <f t="shared" si="13"/>
        <v>0</v>
      </c>
    </row>
    <row r="369" spans="1:14" x14ac:dyDescent="0.2">
      <c r="A369" s="5"/>
      <c r="B369" s="5"/>
      <c r="C369" s="5"/>
      <c r="D369" s="6"/>
      <c r="E369" s="6"/>
      <c r="F369" s="7"/>
      <c r="G369" s="8"/>
      <c r="H369" s="6"/>
      <c r="I369" s="6"/>
      <c r="J369" s="8"/>
      <c r="K369" s="2" t="str">
        <f t="shared" si="12"/>
        <v/>
      </c>
      <c r="L369" s="28">
        <f>IF(ISNA(VLOOKUP($B369,'(1) Beginning Balances'!$A:$D,3,FALSE)),0,$J369*VLOOKUP($B369,'(1) Beginning Balances'!$A:$D,3,FALSE))</f>
        <v>0</v>
      </c>
      <c r="M369" s="28">
        <f>IF(ISNA(VLOOKUP($B369,'(1) Beginning Balances'!$A:$D,4,FALSE)),0,$J369*VLOOKUP($B369,'(1) Beginning Balances'!$A:$D,4,FALSE))</f>
        <v>0</v>
      </c>
      <c r="N369" s="23">
        <f t="shared" si="13"/>
        <v>0</v>
      </c>
    </row>
    <row r="370" spans="1:14" x14ac:dyDescent="0.2">
      <c r="A370" s="5"/>
      <c r="B370" s="5"/>
      <c r="C370" s="5"/>
      <c r="D370" s="6"/>
      <c r="E370" s="6"/>
      <c r="F370" s="7"/>
      <c r="G370" s="8"/>
      <c r="H370" s="6"/>
      <c r="I370" s="6"/>
      <c r="J370" s="8"/>
      <c r="K370" s="2" t="str">
        <f t="shared" si="12"/>
        <v/>
      </c>
      <c r="L370" s="28">
        <f>IF(ISNA(VLOOKUP($B370,'(1) Beginning Balances'!$A:$D,3,FALSE)),0,$J370*VLOOKUP($B370,'(1) Beginning Balances'!$A:$D,3,FALSE))</f>
        <v>0</v>
      </c>
      <c r="M370" s="28">
        <f>IF(ISNA(VLOOKUP($B370,'(1) Beginning Balances'!$A:$D,4,FALSE)),0,$J370*VLOOKUP($B370,'(1) Beginning Balances'!$A:$D,4,FALSE))</f>
        <v>0</v>
      </c>
      <c r="N370" s="23">
        <f t="shared" si="13"/>
        <v>0</v>
      </c>
    </row>
    <row r="371" spans="1:14" x14ac:dyDescent="0.2">
      <c r="A371" s="5"/>
      <c r="B371" s="5"/>
      <c r="C371" s="5"/>
      <c r="D371" s="6"/>
      <c r="E371" s="6"/>
      <c r="F371" s="7"/>
      <c r="G371" s="8"/>
      <c r="H371" s="6"/>
      <c r="I371" s="6"/>
      <c r="J371" s="8"/>
      <c r="K371" s="2" t="str">
        <f t="shared" si="12"/>
        <v/>
      </c>
      <c r="L371" s="28">
        <f>IF(ISNA(VLOOKUP($B371,'(1) Beginning Balances'!$A:$D,3,FALSE)),0,$J371*VLOOKUP($B371,'(1) Beginning Balances'!$A:$D,3,FALSE))</f>
        <v>0</v>
      </c>
      <c r="M371" s="28">
        <f>IF(ISNA(VLOOKUP($B371,'(1) Beginning Balances'!$A:$D,4,FALSE)),0,$J371*VLOOKUP($B371,'(1) Beginning Balances'!$A:$D,4,FALSE))</f>
        <v>0</v>
      </c>
      <c r="N371" s="23">
        <f t="shared" si="13"/>
        <v>0</v>
      </c>
    </row>
    <row r="372" spans="1:14" x14ac:dyDescent="0.2">
      <c r="A372" s="5"/>
      <c r="B372" s="5"/>
      <c r="C372" s="5"/>
      <c r="D372" s="6"/>
      <c r="E372" s="6"/>
      <c r="F372" s="7"/>
      <c r="G372" s="8"/>
      <c r="H372" s="6"/>
      <c r="I372" s="6"/>
      <c r="J372" s="8"/>
      <c r="K372" s="2" t="str">
        <f t="shared" si="12"/>
        <v/>
      </c>
      <c r="L372" s="28">
        <f>IF(ISNA(VLOOKUP($B372,'(1) Beginning Balances'!$A:$D,3,FALSE)),0,$J372*VLOOKUP($B372,'(1) Beginning Balances'!$A:$D,3,FALSE))</f>
        <v>0</v>
      </c>
      <c r="M372" s="28">
        <f>IF(ISNA(VLOOKUP($B372,'(1) Beginning Balances'!$A:$D,4,FALSE)),0,$J372*VLOOKUP($B372,'(1) Beginning Balances'!$A:$D,4,FALSE))</f>
        <v>0</v>
      </c>
      <c r="N372" s="23">
        <f t="shared" si="13"/>
        <v>0</v>
      </c>
    </row>
    <row r="373" spans="1:14" x14ac:dyDescent="0.2">
      <c r="A373" s="5"/>
      <c r="B373" s="5"/>
      <c r="C373" s="5"/>
      <c r="D373" s="6"/>
      <c r="E373" s="6"/>
      <c r="F373" s="7"/>
      <c r="G373" s="8"/>
      <c r="H373" s="6"/>
      <c r="I373" s="6"/>
      <c r="J373" s="8"/>
      <c r="K373" s="2" t="str">
        <f t="shared" si="12"/>
        <v/>
      </c>
      <c r="L373" s="28">
        <f>IF(ISNA(VLOOKUP($B373,'(1) Beginning Balances'!$A:$D,3,FALSE)),0,$J373*VLOOKUP($B373,'(1) Beginning Balances'!$A:$D,3,FALSE))</f>
        <v>0</v>
      </c>
      <c r="M373" s="28">
        <f>IF(ISNA(VLOOKUP($B373,'(1) Beginning Balances'!$A:$D,4,FALSE)),0,$J373*VLOOKUP($B373,'(1) Beginning Balances'!$A:$D,4,FALSE))</f>
        <v>0</v>
      </c>
      <c r="N373" s="23">
        <f t="shared" si="13"/>
        <v>0</v>
      </c>
    </row>
    <row r="374" spans="1:14" x14ac:dyDescent="0.2">
      <c r="A374" s="5"/>
      <c r="B374" s="5"/>
      <c r="C374" s="5"/>
      <c r="D374" s="6"/>
      <c r="E374" s="6"/>
      <c r="F374" s="7"/>
      <c r="G374" s="8"/>
      <c r="H374" s="6"/>
      <c r="I374" s="6"/>
      <c r="J374" s="8"/>
      <c r="K374" s="2" t="str">
        <f t="shared" si="12"/>
        <v/>
      </c>
      <c r="L374" s="28">
        <f>IF(ISNA(VLOOKUP($B374,'(1) Beginning Balances'!$A:$D,3,FALSE)),0,$J374*VLOOKUP($B374,'(1) Beginning Balances'!$A:$D,3,FALSE))</f>
        <v>0</v>
      </c>
      <c r="M374" s="28">
        <f>IF(ISNA(VLOOKUP($B374,'(1) Beginning Balances'!$A:$D,4,FALSE)),0,$J374*VLOOKUP($B374,'(1) Beginning Balances'!$A:$D,4,FALSE))</f>
        <v>0</v>
      </c>
      <c r="N374" s="23">
        <f t="shared" si="13"/>
        <v>0</v>
      </c>
    </row>
    <row r="375" spans="1:14" x14ac:dyDescent="0.2">
      <c r="A375" s="5"/>
      <c r="B375" s="5"/>
      <c r="C375" s="5"/>
      <c r="D375" s="6"/>
      <c r="E375" s="6"/>
      <c r="F375" s="7"/>
      <c r="G375" s="8"/>
      <c r="H375" s="6"/>
      <c r="I375" s="6"/>
      <c r="J375" s="8"/>
      <c r="K375" s="2" t="str">
        <f t="shared" si="12"/>
        <v/>
      </c>
      <c r="L375" s="28">
        <f>IF(ISNA(VLOOKUP($B375,'(1) Beginning Balances'!$A:$D,3,FALSE)),0,$J375*VLOOKUP($B375,'(1) Beginning Balances'!$A:$D,3,FALSE))</f>
        <v>0</v>
      </c>
      <c r="M375" s="28">
        <f>IF(ISNA(VLOOKUP($B375,'(1) Beginning Balances'!$A:$D,4,FALSE)),0,$J375*VLOOKUP($B375,'(1) Beginning Balances'!$A:$D,4,FALSE))</f>
        <v>0</v>
      </c>
      <c r="N375" s="23">
        <f t="shared" si="13"/>
        <v>0</v>
      </c>
    </row>
    <row r="376" spans="1:14" x14ac:dyDescent="0.2">
      <c r="A376" s="5"/>
      <c r="B376" s="5"/>
      <c r="C376" s="5"/>
      <c r="D376" s="6"/>
      <c r="E376" s="6"/>
      <c r="F376" s="7"/>
      <c r="G376" s="8"/>
      <c r="H376" s="6"/>
      <c r="I376" s="6"/>
      <c r="J376" s="8"/>
      <c r="K376" s="2" t="str">
        <f t="shared" si="12"/>
        <v/>
      </c>
      <c r="L376" s="28">
        <f>IF(ISNA(VLOOKUP($B376,'(1) Beginning Balances'!$A:$D,3,FALSE)),0,$J376*VLOOKUP($B376,'(1) Beginning Balances'!$A:$D,3,FALSE))</f>
        <v>0</v>
      </c>
      <c r="M376" s="28">
        <f>IF(ISNA(VLOOKUP($B376,'(1) Beginning Balances'!$A:$D,4,FALSE)),0,$J376*VLOOKUP($B376,'(1) Beginning Balances'!$A:$D,4,FALSE))</f>
        <v>0</v>
      </c>
      <c r="N376" s="23">
        <f t="shared" si="13"/>
        <v>0</v>
      </c>
    </row>
    <row r="377" spans="1:14" x14ac:dyDescent="0.2">
      <c r="A377" s="5"/>
      <c r="B377" s="5"/>
      <c r="C377" s="5"/>
      <c r="D377" s="6"/>
      <c r="E377" s="6"/>
      <c r="F377" s="7"/>
      <c r="G377" s="8"/>
      <c r="H377" s="6"/>
      <c r="I377" s="6"/>
      <c r="J377" s="8"/>
      <c r="K377" s="2" t="str">
        <f t="shared" si="12"/>
        <v/>
      </c>
      <c r="L377" s="28">
        <f>IF(ISNA(VLOOKUP($B377,'(1) Beginning Balances'!$A:$D,3,FALSE)),0,$J377*VLOOKUP($B377,'(1) Beginning Balances'!$A:$D,3,FALSE))</f>
        <v>0</v>
      </c>
      <c r="M377" s="28">
        <f>IF(ISNA(VLOOKUP($B377,'(1) Beginning Balances'!$A:$D,4,FALSE)),0,$J377*VLOOKUP($B377,'(1) Beginning Balances'!$A:$D,4,FALSE))</f>
        <v>0</v>
      </c>
      <c r="N377" s="23">
        <f t="shared" si="13"/>
        <v>0</v>
      </c>
    </row>
    <row r="378" spans="1:14" x14ac:dyDescent="0.2">
      <c r="A378" s="5"/>
      <c r="B378" s="5"/>
      <c r="C378" s="5"/>
      <c r="D378" s="6"/>
      <c r="E378" s="6"/>
      <c r="F378" s="7"/>
      <c r="G378" s="8"/>
      <c r="H378" s="6"/>
      <c r="I378" s="6"/>
      <c r="J378" s="8"/>
      <c r="K378" s="2" t="str">
        <f t="shared" si="12"/>
        <v/>
      </c>
      <c r="L378" s="28">
        <f>IF(ISNA(VLOOKUP($B378,'(1) Beginning Balances'!$A:$D,3,FALSE)),0,$J378*VLOOKUP($B378,'(1) Beginning Balances'!$A:$D,3,FALSE))</f>
        <v>0</v>
      </c>
      <c r="M378" s="28">
        <f>IF(ISNA(VLOOKUP($B378,'(1) Beginning Balances'!$A:$D,4,FALSE)),0,$J378*VLOOKUP($B378,'(1) Beginning Balances'!$A:$D,4,FALSE))</f>
        <v>0</v>
      </c>
      <c r="N378" s="23">
        <f t="shared" si="13"/>
        <v>0</v>
      </c>
    </row>
    <row r="379" spans="1:14" x14ac:dyDescent="0.2">
      <c r="A379" s="5"/>
      <c r="B379" s="5"/>
      <c r="C379" s="5"/>
      <c r="D379" s="6"/>
      <c r="E379" s="6"/>
      <c r="F379" s="7"/>
      <c r="G379" s="8"/>
      <c r="H379" s="6"/>
      <c r="I379" s="6"/>
      <c r="J379" s="8"/>
      <c r="K379" s="2" t="str">
        <f t="shared" si="12"/>
        <v/>
      </c>
      <c r="L379" s="28">
        <f>IF(ISNA(VLOOKUP($B379,'(1) Beginning Balances'!$A:$D,3,FALSE)),0,$J379*VLOOKUP($B379,'(1) Beginning Balances'!$A:$D,3,FALSE))</f>
        <v>0</v>
      </c>
      <c r="M379" s="28">
        <f>IF(ISNA(VLOOKUP($B379,'(1) Beginning Balances'!$A:$D,4,FALSE)),0,$J379*VLOOKUP($B379,'(1) Beginning Balances'!$A:$D,4,FALSE))</f>
        <v>0</v>
      </c>
      <c r="N379" s="23">
        <f t="shared" si="13"/>
        <v>0</v>
      </c>
    </row>
    <row r="380" spans="1:14" x14ac:dyDescent="0.2">
      <c r="A380" s="5"/>
      <c r="B380" s="5"/>
      <c r="C380" s="5"/>
      <c r="D380" s="6"/>
      <c r="E380" s="6"/>
      <c r="F380" s="7"/>
      <c r="G380" s="8"/>
      <c r="H380" s="6"/>
      <c r="I380" s="6"/>
      <c r="J380" s="8"/>
      <c r="K380" s="2" t="str">
        <f t="shared" si="12"/>
        <v/>
      </c>
      <c r="L380" s="28">
        <f>IF(ISNA(VLOOKUP($B380,'(1) Beginning Balances'!$A:$D,3,FALSE)),0,$J380*VLOOKUP($B380,'(1) Beginning Balances'!$A:$D,3,FALSE))</f>
        <v>0</v>
      </c>
      <c r="M380" s="28">
        <f>IF(ISNA(VLOOKUP($B380,'(1) Beginning Balances'!$A:$D,4,FALSE)),0,$J380*VLOOKUP($B380,'(1) Beginning Balances'!$A:$D,4,FALSE))</f>
        <v>0</v>
      </c>
      <c r="N380" s="23">
        <f t="shared" si="13"/>
        <v>0</v>
      </c>
    </row>
    <row r="381" spans="1:14" x14ac:dyDescent="0.2">
      <c r="A381" s="5"/>
      <c r="B381" s="5"/>
      <c r="C381" s="5"/>
      <c r="D381" s="6"/>
      <c r="E381" s="6"/>
      <c r="F381" s="7"/>
      <c r="G381" s="8"/>
      <c r="H381" s="6"/>
      <c r="I381" s="6"/>
      <c r="J381" s="8"/>
      <c r="K381" s="2" t="str">
        <f t="shared" si="12"/>
        <v/>
      </c>
      <c r="L381" s="28">
        <f>IF(ISNA(VLOOKUP($B381,'(1) Beginning Balances'!$A:$D,3,FALSE)),0,$J381*VLOOKUP($B381,'(1) Beginning Balances'!$A:$D,3,FALSE))</f>
        <v>0</v>
      </c>
      <c r="M381" s="28">
        <f>IF(ISNA(VLOOKUP($B381,'(1) Beginning Balances'!$A:$D,4,FALSE)),0,$J381*VLOOKUP($B381,'(1) Beginning Balances'!$A:$D,4,FALSE))</f>
        <v>0</v>
      </c>
      <c r="N381" s="23">
        <f t="shared" si="13"/>
        <v>0</v>
      </c>
    </row>
    <row r="382" spans="1:14" x14ac:dyDescent="0.2">
      <c r="A382" s="5"/>
      <c r="B382" s="5"/>
      <c r="C382" s="5"/>
      <c r="D382" s="6"/>
      <c r="E382" s="6"/>
      <c r="F382" s="7"/>
      <c r="G382" s="8"/>
      <c r="H382" s="6"/>
      <c r="I382" s="6"/>
      <c r="J382" s="8"/>
      <c r="K382" s="2" t="str">
        <f t="shared" si="12"/>
        <v/>
      </c>
      <c r="L382" s="28">
        <f>IF(ISNA(VLOOKUP($B382,'(1) Beginning Balances'!$A:$D,3,FALSE)),0,$J382*VLOOKUP($B382,'(1) Beginning Balances'!$A:$D,3,FALSE))</f>
        <v>0</v>
      </c>
      <c r="M382" s="28">
        <f>IF(ISNA(VLOOKUP($B382,'(1) Beginning Balances'!$A:$D,4,FALSE)),0,$J382*VLOOKUP($B382,'(1) Beginning Balances'!$A:$D,4,FALSE))</f>
        <v>0</v>
      </c>
      <c r="N382" s="23">
        <f t="shared" si="13"/>
        <v>0</v>
      </c>
    </row>
    <row r="383" spans="1:14" x14ac:dyDescent="0.2">
      <c r="A383" s="5"/>
      <c r="B383" s="5"/>
      <c r="C383" s="5"/>
      <c r="D383" s="6"/>
      <c r="E383" s="6"/>
      <c r="F383" s="7"/>
      <c r="G383" s="8"/>
      <c r="H383" s="6"/>
      <c r="I383" s="6"/>
      <c r="J383" s="8"/>
      <c r="K383" s="2" t="str">
        <f t="shared" si="12"/>
        <v/>
      </c>
      <c r="L383" s="28">
        <f>IF(ISNA(VLOOKUP($B383,'(1) Beginning Balances'!$A:$D,3,FALSE)),0,$J383*VLOOKUP($B383,'(1) Beginning Balances'!$A:$D,3,FALSE))</f>
        <v>0</v>
      </c>
      <c r="M383" s="28">
        <f>IF(ISNA(VLOOKUP($B383,'(1) Beginning Balances'!$A:$D,4,FALSE)),0,$J383*VLOOKUP($B383,'(1) Beginning Balances'!$A:$D,4,FALSE))</f>
        <v>0</v>
      </c>
      <c r="N383" s="23">
        <f t="shared" si="13"/>
        <v>0</v>
      </c>
    </row>
    <row r="384" spans="1:14" x14ac:dyDescent="0.2">
      <c r="A384" s="5"/>
      <c r="B384" s="5"/>
      <c r="C384" s="5"/>
      <c r="D384" s="6"/>
      <c r="E384" s="6"/>
      <c r="F384" s="7"/>
      <c r="G384" s="8"/>
      <c r="H384" s="6"/>
      <c r="I384" s="6"/>
      <c r="J384" s="8"/>
      <c r="K384" s="2" t="str">
        <f t="shared" si="12"/>
        <v/>
      </c>
      <c r="L384" s="28">
        <f>IF(ISNA(VLOOKUP($B384,'(1) Beginning Balances'!$A:$D,3,FALSE)),0,$J384*VLOOKUP($B384,'(1) Beginning Balances'!$A:$D,3,FALSE))</f>
        <v>0</v>
      </c>
      <c r="M384" s="28">
        <f>IF(ISNA(VLOOKUP($B384,'(1) Beginning Balances'!$A:$D,4,FALSE)),0,$J384*VLOOKUP($B384,'(1) Beginning Balances'!$A:$D,4,FALSE))</f>
        <v>0</v>
      </c>
      <c r="N384" s="23">
        <f t="shared" si="13"/>
        <v>0</v>
      </c>
    </row>
    <row r="385" spans="1:14" x14ac:dyDescent="0.2">
      <c r="A385" s="5"/>
      <c r="B385" s="5"/>
      <c r="C385" s="5"/>
      <c r="D385" s="6"/>
      <c r="E385" s="6"/>
      <c r="F385" s="7"/>
      <c r="G385" s="8"/>
      <c r="H385" s="6"/>
      <c r="I385" s="6"/>
      <c r="J385" s="8"/>
      <c r="K385" s="2" t="str">
        <f t="shared" si="12"/>
        <v/>
      </c>
      <c r="L385" s="28">
        <f>IF(ISNA(VLOOKUP($B385,'(1) Beginning Balances'!$A:$D,3,FALSE)),0,$J385*VLOOKUP($B385,'(1) Beginning Balances'!$A:$D,3,FALSE))</f>
        <v>0</v>
      </c>
      <c r="M385" s="28">
        <f>IF(ISNA(VLOOKUP($B385,'(1) Beginning Balances'!$A:$D,4,FALSE)),0,$J385*VLOOKUP($B385,'(1) Beginning Balances'!$A:$D,4,FALSE))</f>
        <v>0</v>
      </c>
      <c r="N385" s="23">
        <f t="shared" si="13"/>
        <v>0</v>
      </c>
    </row>
    <row r="386" spans="1:14" x14ac:dyDescent="0.2">
      <c r="A386" s="5"/>
      <c r="B386" s="5"/>
      <c r="C386" s="5"/>
      <c r="D386" s="6"/>
      <c r="E386" s="6"/>
      <c r="F386" s="7"/>
      <c r="G386" s="8"/>
      <c r="H386" s="6"/>
      <c r="I386" s="6"/>
      <c r="J386" s="8"/>
      <c r="K386" s="2" t="str">
        <f t="shared" si="12"/>
        <v/>
      </c>
      <c r="L386" s="28">
        <f>IF(ISNA(VLOOKUP($B386,'(1) Beginning Balances'!$A:$D,3,FALSE)),0,$J386*VLOOKUP($B386,'(1) Beginning Balances'!$A:$D,3,FALSE))</f>
        <v>0</v>
      </c>
      <c r="M386" s="28">
        <f>IF(ISNA(VLOOKUP($B386,'(1) Beginning Balances'!$A:$D,4,FALSE)),0,$J386*VLOOKUP($B386,'(1) Beginning Balances'!$A:$D,4,FALSE))</f>
        <v>0</v>
      </c>
      <c r="N386" s="23">
        <f t="shared" si="13"/>
        <v>0</v>
      </c>
    </row>
    <row r="387" spans="1:14" x14ac:dyDescent="0.2">
      <c r="A387" s="5"/>
      <c r="B387" s="5"/>
      <c r="C387" s="5"/>
      <c r="D387" s="6"/>
      <c r="E387" s="6"/>
      <c r="F387" s="7"/>
      <c r="G387" s="8"/>
      <c r="H387" s="6"/>
      <c r="I387" s="6"/>
      <c r="J387" s="8"/>
      <c r="K387" s="2" t="str">
        <f t="shared" si="12"/>
        <v/>
      </c>
      <c r="L387" s="28">
        <f>IF(ISNA(VLOOKUP($B387,'(1) Beginning Balances'!$A:$D,3,FALSE)),0,$J387*VLOOKUP($B387,'(1) Beginning Balances'!$A:$D,3,FALSE))</f>
        <v>0</v>
      </c>
      <c r="M387" s="28">
        <f>IF(ISNA(VLOOKUP($B387,'(1) Beginning Balances'!$A:$D,4,FALSE)),0,$J387*VLOOKUP($B387,'(1) Beginning Balances'!$A:$D,4,FALSE))</f>
        <v>0</v>
      </c>
      <c r="N387" s="23">
        <f t="shared" si="13"/>
        <v>0</v>
      </c>
    </row>
    <row r="388" spans="1:14" x14ac:dyDescent="0.2">
      <c r="A388" s="5"/>
      <c r="B388" s="5"/>
      <c r="C388" s="5"/>
      <c r="D388" s="6"/>
      <c r="E388" s="6"/>
      <c r="F388" s="7"/>
      <c r="G388" s="8"/>
      <c r="H388" s="6"/>
      <c r="I388" s="6"/>
      <c r="J388" s="8"/>
      <c r="K388" s="2" t="str">
        <f t="shared" si="12"/>
        <v/>
      </c>
      <c r="L388" s="28">
        <f>IF(ISNA(VLOOKUP($B388,'(1) Beginning Balances'!$A:$D,3,FALSE)),0,$J388*VLOOKUP($B388,'(1) Beginning Balances'!$A:$D,3,FALSE))</f>
        <v>0</v>
      </c>
      <c r="M388" s="28">
        <f>IF(ISNA(VLOOKUP($B388,'(1) Beginning Balances'!$A:$D,4,FALSE)),0,$J388*VLOOKUP($B388,'(1) Beginning Balances'!$A:$D,4,FALSE))</f>
        <v>0</v>
      </c>
      <c r="N388" s="23">
        <f t="shared" si="13"/>
        <v>0</v>
      </c>
    </row>
    <row r="389" spans="1:14" x14ac:dyDescent="0.2">
      <c r="A389" s="5"/>
      <c r="B389" s="5"/>
      <c r="C389" s="5"/>
      <c r="D389" s="6"/>
      <c r="E389" s="6"/>
      <c r="F389" s="7"/>
      <c r="G389" s="8"/>
      <c r="H389" s="6"/>
      <c r="I389" s="6"/>
      <c r="J389" s="8"/>
      <c r="K389" s="2" t="str">
        <f t="shared" si="12"/>
        <v/>
      </c>
      <c r="L389" s="28">
        <f>IF(ISNA(VLOOKUP($B389,'(1) Beginning Balances'!$A:$D,3,FALSE)),0,$J389*VLOOKUP($B389,'(1) Beginning Balances'!$A:$D,3,FALSE))</f>
        <v>0</v>
      </c>
      <c r="M389" s="28">
        <f>IF(ISNA(VLOOKUP($B389,'(1) Beginning Balances'!$A:$D,4,FALSE)),0,$J389*VLOOKUP($B389,'(1) Beginning Balances'!$A:$D,4,FALSE))</f>
        <v>0</v>
      </c>
      <c r="N389" s="23">
        <f t="shared" si="13"/>
        <v>0</v>
      </c>
    </row>
    <row r="390" spans="1:14" x14ac:dyDescent="0.2">
      <c r="A390" s="5"/>
      <c r="B390" s="5"/>
      <c r="C390" s="5"/>
      <c r="D390" s="6"/>
      <c r="E390" s="6"/>
      <c r="F390" s="7"/>
      <c r="G390" s="8"/>
      <c r="H390" s="6"/>
      <c r="I390" s="6"/>
      <c r="J390" s="8"/>
      <c r="K390" s="2" t="str">
        <f t="shared" si="12"/>
        <v/>
      </c>
      <c r="L390" s="28">
        <f>IF(ISNA(VLOOKUP($B390,'(1) Beginning Balances'!$A:$D,3,FALSE)),0,$J390*VLOOKUP($B390,'(1) Beginning Balances'!$A:$D,3,FALSE))</f>
        <v>0</v>
      </c>
      <c r="M390" s="28">
        <f>IF(ISNA(VLOOKUP($B390,'(1) Beginning Balances'!$A:$D,4,FALSE)),0,$J390*VLOOKUP($B390,'(1) Beginning Balances'!$A:$D,4,FALSE))</f>
        <v>0</v>
      </c>
      <c r="N390" s="23">
        <f t="shared" si="13"/>
        <v>0</v>
      </c>
    </row>
    <row r="391" spans="1:14" x14ac:dyDescent="0.2">
      <c r="A391" s="5"/>
      <c r="B391" s="5"/>
      <c r="C391" s="5"/>
      <c r="D391" s="6"/>
      <c r="E391" s="6"/>
      <c r="F391" s="7"/>
      <c r="G391" s="8"/>
      <c r="H391" s="6"/>
      <c r="I391" s="6"/>
      <c r="J391" s="8"/>
      <c r="K391" s="2" t="str">
        <f t="shared" ref="K391:K454" si="14">IF(C391="","",IF(C391="N/A",I391+30,I391+90))</f>
        <v/>
      </c>
      <c r="L391" s="28">
        <f>IF(ISNA(VLOOKUP($B391,'(1) Beginning Balances'!$A:$D,3,FALSE)),0,$J391*VLOOKUP($B391,'(1) Beginning Balances'!$A:$D,3,FALSE))</f>
        <v>0</v>
      </c>
      <c r="M391" s="28">
        <f>IF(ISNA(VLOOKUP($B391,'(1) Beginning Balances'!$A:$D,4,FALSE)),0,$J391*VLOOKUP($B391,'(1) Beginning Balances'!$A:$D,4,FALSE))</f>
        <v>0</v>
      </c>
      <c r="N391" s="23">
        <f t="shared" ref="N391:N454" si="15">IF(B391="",0,-J391)</f>
        <v>0</v>
      </c>
    </row>
    <row r="392" spans="1:14" x14ac:dyDescent="0.2">
      <c r="A392" s="5"/>
      <c r="B392" s="5"/>
      <c r="C392" s="5"/>
      <c r="D392" s="6"/>
      <c r="E392" s="6"/>
      <c r="F392" s="7"/>
      <c r="G392" s="8"/>
      <c r="H392" s="6"/>
      <c r="I392" s="6"/>
      <c r="J392" s="8"/>
      <c r="K392" s="2" t="str">
        <f t="shared" si="14"/>
        <v/>
      </c>
      <c r="L392" s="28">
        <f>IF(ISNA(VLOOKUP($B392,'(1) Beginning Balances'!$A:$D,3,FALSE)),0,$J392*VLOOKUP($B392,'(1) Beginning Balances'!$A:$D,3,FALSE))</f>
        <v>0</v>
      </c>
      <c r="M392" s="28">
        <f>IF(ISNA(VLOOKUP($B392,'(1) Beginning Balances'!$A:$D,4,FALSE)),0,$J392*VLOOKUP($B392,'(1) Beginning Balances'!$A:$D,4,FALSE))</f>
        <v>0</v>
      </c>
      <c r="N392" s="23">
        <f t="shared" si="15"/>
        <v>0</v>
      </c>
    </row>
    <row r="393" spans="1:14" x14ac:dyDescent="0.2">
      <c r="A393" s="5"/>
      <c r="B393" s="5"/>
      <c r="C393" s="5"/>
      <c r="D393" s="6"/>
      <c r="E393" s="6"/>
      <c r="F393" s="7"/>
      <c r="G393" s="8"/>
      <c r="H393" s="6"/>
      <c r="I393" s="6"/>
      <c r="J393" s="8"/>
      <c r="K393" s="2" t="str">
        <f t="shared" si="14"/>
        <v/>
      </c>
      <c r="L393" s="28">
        <f>IF(ISNA(VLOOKUP($B393,'(1) Beginning Balances'!$A:$D,3,FALSE)),0,$J393*VLOOKUP($B393,'(1) Beginning Balances'!$A:$D,3,FALSE))</f>
        <v>0</v>
      </c>
      <c r="M393" s="28">
        <f>IF(ISNA(VLOOKUP($B393,'(1) Beginning Balances'!$A:$D,4,FALSE)),0,$J393*VLOOKUP($B393,'(1) Beginning Balances'!$A:$D,4,FALSE))</f>
        <v>0</v>
      </c>
      <c r="N393" s="23">
        <f t="shared" si="15"/>
        <v>0</v>
      </c>
    </row>
    <row r="394" spans="1:14" x14ac:dyDescent="0.2">
      <c r="A394" s="5"/>
      <c r="B394" s="5"/>
      <c r="C394" s="5"/>
      <c r="D394" s="6"/>
      <c r="E394" s="6"/>
      <c r="F394" s="7"/>
      <c r="G394" s="8"/>
      <c r="H394" s="6"/>
      <c r="I394" s="6"/>
      <c r="J394" s="8"/>
      <c r="K394" s="2" t="str">
        <f t="shared" si="14"/>
        <v/>
      </c>
      <c r="L394" s="28">
        <f>IF(ISNA(VLOOKUP($B394,'(1) Beginning Balances'!$A:$D,3,FALSE)),0,$J394*VLOOKUP($B394,'(1) Beginning Balances'!$A:$D,3,FALSE))</f>
        <v>0</v>
      </c>
      <c r="M394" s="28">
        <f>IF(ISNA(VLOOKUP($B394,'(1) Beginning Balances'!$A:$D,4,FALSE)),0,$J394*VLOOKUP($B394,'(1) Beginning Balances'!$A:$D,4,FALSE))</f>
        <v>0</v>
      </c>
      <c r="N394" s="23">
        <f t="shared" si="15"/>
        <v>0</v>
      </c>
    </row>
    <row r="395" spans="1:14" x14ac:dyDescent="0.2">
      <c r="A395" s="5"/>
      <c r="B395" s="5"/>
      <c r="C395" s="5"/>
      <c r="D395" s="6"/>
      <c r="E395" s="6"/>
      <c r="F395" s="7"/>
      <c r="G395" s="8"/>
      <c r="H395" s="6"/>
      <c r="I395" s="6"/>
      <c r="J395" s="8"/>
      <c r="K395" s="2" t="str">
        <f t="shared" si="14"/>
        <v/>
      </c>
      <c r="L395" s="28">
        <f>IF(ISNA(VLOOKUP($B395,'(1) Beginning Balances'!$A:$D,3,FALSE)),0,$J395*VLOOKUP($B395,'(1) Beginning Balances'!$A:$D,3,FALSE))</f>
        <v>0</v>
      </c>
      <c r="M395" s="28">
        <f>IF(ISNA(VLOOKUP($B395,'(1) Beginning Balances'!$A:$D,4,FALSE)),0,$J395*VLOOKUP($B395,'(1) Beginning Balances'!$A:$D,4,FALSE))</f>
        <v>0</v>
      </c>
      <c r="N395" s="23">
        <f t="shared" si="15"/>
        <v>0</v>
      </c>
    </row>
    <row r="396" spans="1:14" x14ac:dyDescent="0.2">
      <c r="A396" s="5"/>
      <c r="B396" s="5"/>
      <c r="C396" s="5"/>
      <c r="D396" s="6"/>
      <c r="E396" s="6"/>
      <c r="F396" s="7"/>
      <c r="G396" s="8"/>
      <c r="H396" s="6"/>
      <c r="I396" s="6"/>
      <c r="J396" s="8"/>
      <c r="K396" s="2" t="str">
        <f t="shared" si="14"/>
        <v/>
      </c>
      <c r="L396" s="28">
        <f>IF(ISNA(VLOOKUP($B396,'(1) Beginning Balances'!$A:$D,3,FALSE)),0,$J396*VLOOKUP($B396,'(1) Beginning Balances'!$A:$D,3,FALSE))</f>
        <v>0</v>
      </c>
      <c r="M396" s="28">
        <f>IF(ISNA(VLOOKUP($B396,'(1) Beginning Balances'!$A:$D,4,FALSE)),0,$J396*VLOOKUP($B396,'(1) Beginning Balances'!$A:$D,4,FALSE))</f>
        <v>0</v>
      </c>
      <c r="N396" s="23">
        <f t="shared" si="15"/>
        <v>0</v>
      </c>
    </row>
    <row r="397" spans="1:14" x14ac:dyDescent="0.2">
      <c r="A397" s="5"/>
      <c r="B397" s="5"/>
      <c r="C397" s="5"/>
      <c r="D397" s="6"/>
      <c r="E397" s="6"/>
      <c r="F397" s="7"/>
      <c r="G397" s="8"/>
      <c r="H397" s="6"/>
      <c r="I397" s="6"/>
      <c r="J397" s="8"/>
      <c r="K397" s="2" t="str">
        <f t="shared" si="14"/>
        <v/>
      </c>
      <c r="L397" s="28">
        <f>IF(ISNA(VLOOKUP($B397,'(1) Beginning Balances'!$A:$D,3,FALSE)),0,$J397*VLOOKUP($B397,'(1) Beginning Balances'!$A:$D,3,FALSE))</f>
        <v>0</v>
      </c>
      <c r="M397" s="28">
        <f>IF(ISNA(VLOOKUP($B397,'(1) Beginning Balances'!$A:$D,4,FALSE)),0,$J397*VLOOKUP($B397,'(1) Beginning Balances'!$A:$D,4,FALSE))</f>
        <v>0</v>
      </c>
      <c r="N397" s="23">
        <f t="shared" si="15"/>
        <v>0</v>
      </c>
    </row>
    <row r="398" spans="1:14" x14ac:dyDescent="0.2">
      <c r="A398" s="5"/>
      <c r="B398" s="5"/>
      <c r="C398" s="5"/>
      <c r="D398" s="6"/>
      <c r="E398" s="6"/>
      <c r="F398" s="7"/>
      <c r="G398" s="8"/>
      <c r="H398" s="6"/>
      <c r="I398" s="6"/>
      <c r="J398" s="8"/>
      <c r="K398" s="2" t="str">
        <f t="shared" si="14"/>
        <v/>
      </c>
      <c r="L398" s="28">
        <f>IF(ISNA(VLOOKUP($B398,'(1) Beginning Balances'!$A:$D,3,FALSE)),0,$J398*VLOOKUP($B398,'(1) Beginning Balances'!$A:$D,3,FALSE))</f>
        <v>0</v>
      </c>
      <c r="M398" s="28">
        <f>IF(ISNA(VLOOKUP($B398,'(1) Beginning Balances'!$A:$D,4,FALSE)),0,$J398*VLOOKUP($B398,'(1) Beginning Balances'!$A:$D,4,FALSE))</f>
        <v>0</v>
      </c>
      <c r="N398" s="23">
        <f t="shared" si="15"/>
        <v>0</v>
      </c>
    </row>
    <row r="399" spans="1:14" x14ac:dyDescent="0.2">
      <c r="A399" s="5"/>
      <c r="B399" s="5"/>
      <c r="C399" s="5"/>
      <c r="D399" s="6"/>
      <c r="E399" s="6"/>
      <c r="F399" s="7"/>
      <c r="G399" s="8"/>
      <c r="H399" s="6"/>
      <c r="I399" s="6"/>
      <c r="J399" s="8"/>
      <c r="K399" s="2" t="str">
        <f t="shared" si="14"/>
        <v/>
      </c>
      <c r="L399" s="28">
        <f>IF(ISNA(VLOOKUP($B399,'(1) Beginning Balances'!$A:$D,3,FALSE)),0,$J399*VLOOKUP($B399,'(1) Beginning Balances'!$A:$D,3,FALSE))</f>
        <v>0</v>
      </c>
      <c r="M399" s="28">
        <f>IF(ISNA(VLOOKUP($B399,'(1) Beginning Balances'!$A:$D,4,FALSE)),0,$J399*VLOOKUP($B399,'(1) Beginning Balances'!$A:$D,4,FALSE))</f>
        <v>0</v>
      </c>
      <c r="N399" s="23">
        <f t="shared" si="15"/>
        <v>0</v>
      </c>
    </row>
    <row r="400" spans="1:14" x14ac:dyDescent="0.2">
      <c r="A400" s="5"/>
      <c r="B400" s="5"/>
      <c r="C400" s="5"/>
      <c r="D400" s="6"/>
      <c r="E400" s="6"/>
      <c r="F400" s="7"/>
      <c r="G400" s="8"/>
      <c r="H400" s="6"/>
      <c r="I400" s="6"/>
      <c r="J400" s="8"/>
      <c r="K400" s="2" t="str">
        <f t="shared" si="14"/>
        <v/>
      </c>
      <c r="L400" s="28">
        <f>IF(ISNA(VLOOKUP($B400,'(1) Beginning Balances'!$A:$D,3,FALSE)),0,$J400*VLOOKUP($B400,'(1) Beginning Balances'!$A:$D,3,FALSE))</f>
        <v>0</v>
      </c>
      <c r="M400" s="28">
        <f>IF(ISNA(VLOOKUP($B400,'(1) Beginning Balances'!$A:$D,4,FALSE)),0,$J400*VLOOKUP($B400,'(1) Beginning Balances'!$A:$D,4,FALSE))</f>
        <v>0</v>
      </c>
      <c r="N400" s="23">
        <f t="shared" si="15"/>
        <v>0</v>
      </c>
    </row>
    <row r="401" spans="1:14" x14ac:dyDescent="0.2">
      <c r="A401" s="5"/>
      <c r="B401" s="5"/>
      <c r="C401" s="5"/>
      <c r="D401" s="6"/>
      <c r="E401" s="6"/>
      <c r="F401" s="7"/>
      <c r="G401" s="8"/>
      <c r="H401" s="6"/>
      <c r="I401" s="6"/>
      <c r="J401" s="8"/>
      <c r="K401" s="2" t="str">
        <f t="shared" si="14"/>
        <v/>
      </c>
      <c r="L401" s="28">
        <f>IF(ISNA(VLOOKUP($B401,'(1) Beginning Balances'!$A:$D,3,FALSE)),0,$J401*VLOOKUP($B401,'(1) Beginning Balances'!$A:$D,3,FALSE))</f>
        <v>0</v>
      </c>
      <c r="M401" s="28">
        <f>IF(ISNA(VLOOKUP($B401,'(1) Beginning Balances'!$A:$D,4,FALSE)),0,$J401*VLOOKUP($B401,'(1) Beginning Balances'!$A:$D,4,FALSE))</f>
        <v>0</v>
      </c>
      <c r="N401" s="23">
        <f t="shared" si="15"/>
        <v>0</v>
      </c>
    </row>
    <row r="402" spans="1:14" x14ac:dyDescent="0.2">
      <c r="A402" s="5"/>
      <c r="B402" s="5"/>
      <c r="C402" s="5"/>
      <c r="D402" s="6"/>
      <c r="E402" s="6"/>
      <c r="F402" s="7"/>
      <c r="G402" s="8"/>
      <c r="H402" s="6"/>
      <c r="I402" s="6"/>
      <c r="J402" s="8"/>
      <c r="K402" s="2" t="str">
        <f t="shared" si="14"/>
        <v/>
      </c>
      <c r="L402" s="28">
        <f>IF(ISNA(VLOOKUP($B402,'(1) Beginning Balances'!$A:$D,3,FALSE)),0,$J402*VLOOKUP($B402,'(1) Beginning Balances'!$A:$D,3,FALSE))</f>
        <v>0</v>
      </c>
      <c r="M402" s="28">
        <f>IF(ISNA(VLOOKUP($B402,'(1) Beginning Balances'!$A:$D,4,FALSE)),0,$J402*VLOOKUP($B402,'(1) Beginning Balances'!$A:$D,4,FALSE))</f>
        <v>0</v>
      </c>
      <c r="N402" s="23">
        <f t="shared" si="15"/>
        <v>0</v>
      </c>
    </row>
    <row r="403" spans="1:14" x14ac:dyDescent="0.2">
      <c r="A403" s="5"/>
      <c r="B403" s="5"/>
      <c r="C403" s="5"/>
      <c r="D403" s="6"/>
      <c r="E403" s="6"/>
      <c r="F403" s="7"/>
      <c r="G403" s="8"/>
      <c r="H403" s="6"/>
      <c r="I403" s="6"/>
      <c r="J403" s="8"/>
      <c r="K403" s="2" t="str">
        <f t="shared" si="14"/>
        <v/>
      </c>
      <c r="L403" s="28">
        <f>IF(ISNA(VLOOKUP($B403,'(1) Beginning Balances'!$A:$D,3,FALSE)),0,$J403*VLOOKUP($B403,'(1) Beginning Balances'!$A:$D,3,FALSE))</f>
        <v>0</v>
      </c>
      <c r="M403" s="28">
        <f>IF(ISNA(VLOOKUP($B403,'(1) Beginning Balances'!$A:$D,4,FALSE)),0,$J403*VLOOKUP($B403,'(1) Beginning Balances'!$A:$D,4,FALSE))</f>
        <v>0</v>
      </c>
      <c r="N403" s="23">
        <f t="shared" si="15"/>
        <v>0</v>
      </c>
    </row>
    <row r="404" spans="1:14" x14ac:dyDescent="0.2">
      <c r="A404" s="5"/>
      <c r="B404" s="5"/>
      <c r="C404" s="5"/>
      <c r="D404" s="6"/>
      <c r="E404" s="6"/>
      <c r="F404" s="7"/>
      <c r="G404" s="8"/>
      <c r="H404" s="6"/>
      <c r="I404" s="6"/>
      <c r="J404" s="8"/>
      <c r="K404" s="2" t="str">
        <f t="shared" si="14"/>
        <v/>
      </c>
      <c r="L404" s="28">
        <f>IF(ISNA(VLOOKUP($B404,'(1) Beginning Balances'!$A:$D,3,FALSE)),0,$J404*VLOOKUP($B404,'(1) Beginning Balances'!$A:$D,3,FALSE))</f>
        <v>0</v>
      </c>
      <c r="M404" s="28">
        <f>IF(ISNA(VLOOKUP($B404,'(1) Beginning Balances'!$A:$D,4,FALSE)),0,$J404*VLOOKUP($B404,'(1) Beginning Balances'!$A:$D,4,FALSE))</f>
        <v>0</v>
      </c>
      <c r="N404" s="23">
        <f t="shared" si="15"/>
        <v>0</v>
      </c>
    </row>
    <row r="405" spans="1:14" x14ac:dyDescent="0.2">
      <c r="A405" s="5"/>
      <c r="B405" s="5"/>
      <c r="C405" s="5"/>
      <c r="D405" s="6"/>
      <c r="E405" s="6"/>
      <c r="F405" s="7"/>
      <c r="G405" s="8"/>
      <c r="H405" s="6"/>
      <c r="I405" s="6"/>
      <c r="J405" s="8"/>
      <c r="K405" s="2" t="str">
        <f t="shared" si="14"/>
        <v/>
      </c>
      <c r="L405" s="28">
        <f>IF(ISNA(VLOOKUP($B405,'(1) Beginning Balances'!$A:$D,3,FALSE)),0,$J405*VLOOKUP($B405,'(1) Beginning Balances'!$A:$D,3,FALSE))</f>
        <v>0</v>
      </c>
      <c r="M405" s="28">
        <f>IF(ISNA(VLOOKUP($B405,'(1) Beginning Balances'!$A:$D,4,FALSE)),0,$J405*VLOOKUP($B405,'(1) Beginning Balances'!$A:$D,4,FALSE))</f>
        <v>0</v>
      </c>
      <c r="N405" s="23">
        <f t="shared" si="15"/>
        <v>0</v>
      </c>
    </row>
    <row r="406" spans="1:14" x14ac:dyDescent="0.2">
      <c r="A406" s="5"/>
      <c r="B406" s="5"/>
      <c r="C406" s="5"/>
      <c r="D406" s="6"/>
      <c r="E406" s="6"/>
      <c r="F406" s="7"/>
      <c r="G406" s="8"/>
      <c r="H406" s="6"/>
      <c r="I406" s="6"/>
      <c r="J406" s="8"/>
      <c r="K406" s="2" t="str">
        <f t="shared" si="14"/>
        <v/>
      </c>
      <c r="L406" s="28">
        <f>IF(ISNA(VLOOKUP($B406,'(1) Beginning Balances'!$A:$D,3,FALSE)),0,$J406*VLOOKUP($B406,'(1) Beginning Balances'!$A:$D,3,FALSE))</f>
        <v>0</v>
      </c>
      <c r="M406" s="28">
        <f>IF(ISNA(VLOOKUP($B406,'(1) Beginning Balances'!$A:$D,4,FALSE)),0,$J406*VLOOKUP($B406,'(1) Beginning Balances'!$A:$D,4,FALSE))</f>
        <v>0</v>
      </c>
      <c r="N406" s="23">
        <f t="shared" si="15"/>
        <v>0</v>
      </c>
    </row>
    <row r="407" spans="1:14" x14ac:dyDescent="0.2">
      <c r="A407" s="5"/>
      <c r="B407" s="5"/>
      <c r="C407" s="5"/>
      <c r="D407" s="6"/>
      <c r="E407" s="6"/>
      <c r="F407" s="7"/>
      <c r="G407" s="8"/>
      <c r="H407" s="6"/>
      <c r="I407" s="6"/>
      <c r="J407" s="8"/>
      <c r="K407" s="2" t="str">
        <f t="shared" si="14"/>
        <v/>
      </c>
      <c r="L407" s="28">
        <f>IF(ISNA(VLOOKUP($B407,'(1) Beginning Balances'!$A:$D,3,FALSE)),0,$J407*VLOOKUP($B407,'(1) Beginning Balances'!$A:$D,3,FALSE))</f>
        <v>0</v>
      </c>
      <c r="M407" s="28">
        <f>IF(ISNA(VLOOKUP($B407,'(1) Beginning Balances'!$A:$D,4,FALSE)),0,$J407*VLOOKUP($B407,'(1) Beginning Balances'!$A:$D,4,FALSE))</f>
        <v>0</v>
      </c>
      <c r="N407" s="23">
        <f t="shared" si="15"/>
        <v>0</v>
      </c>
    </row>
    <row r="408" spans="1:14" x14ac:dyDescent="0.2">
      <c r="A408" s="5"/>
      <c r="B408" s="5"/>
      <c r="C408" s="5"/>
      <c r="D408" s="6"/>
      <c r="E408" s="6"/>
      <c r="F408" s="7"/>
      <c r="G408" s="8"/>
      <c r="H408" s="6"/>
      <c r="I408" s="6"/>
      <c r="J408" s="8"/>
      <c r="K408" s="2" t="str">
        <f t="shared" si="14"/>
        <v/>
      </c>
      <c r="L408" s="28">
        <f>IF(ISNA(VLOOKUP($B408,'(1) Beginning Balances'!$A:$D,3,FALSE)),0,$J408*VLOOKUP($B408,'(1) Beginning Balances'!$A:$D,3,FALSE))</f>
        <v>0</v>
      </c>
      <c r="M408" s="28">
        <f>IF(ISNA(VLOOKUP($B408,'(1) Beginning Balances'!$A:$D,4,FALSE)),0,$J408*VLOOKUP($B408,'(1) Beginning Balances'!$A:$D,4,FALSE))</f>
        <v>0</v>
      </c>
      <c r="N408" s="23">
        <f t="shared" si="15"/>
        <v>0</v>
      </c>
    </row>
    <row r="409" spans="1:14" x14ac:dyDescent="0.2">
      <c r="A409" s="5"/>
      <c r="B409" s="5"/>
      <c r="C409" s="5"/>
      <c r="D409" s="6"/>
      <c r="E409" s="6"/>
      <c r="F409" s="7"/>
      <c r="G409" s="8"/>
      <c r="H409" s="6"/>
      <c r="I409" s="6"/>
      <c r="J409" s="8"/>
      <c r="K409" s="2" t="str">
        <f t="shared" si="14"/>
        <v/>
      </c>
      <c r="L409" s="28">
        <f>IF(ISNA(VLOOKUP($B409,'(1) Beginning Balances'!$A:$D,3,FALSE)),0,$J409*VLOOKUP($B409,'(1) Beginning Balances'!$A:$D,3,FALSE))</f>
        <v>0</v>
      </c>
      <c r="M409" s="28">
        <f>IF(ISNA(VLOOKUP($B409,'(1) Beginning Balances'!$A:$D,4,FALSE)),0,$J409*VLOOKUP($B409,'(1) Beginning Balances'!$A:$D,4,FALSE))</f>
        <v>0</v>
      </c>
      <c r="N409" s="23">
        <f t="shared" si="15"/>
        <v>0</v>
      </c>
    </row>
    <row r="410" spans="1:14" x14ac:dyDescent="0.2">
      <c r="A410" s="5"/>
      <c r="B410" s="5"/>
      <c r="C410" s="5"/>
      <c r="D410" s="6"/>
      <c r="E410" s="6"/>
      <c r="F410" s="7"/>
      <c r="G410" s="8"/>
      <c r="H410" s="6"/>
      <c r="I410" s="6"/>
      <c r="J410" s="8"/>
      <c r="K410" s="2" t="str">
        <f t="shared" si="14"/>
        <v/>
      </c>
      <c r="L410" s="28">
        <f>IF(ISNA(VLOOKUP($B410,'(1) Beginning Balances'!$A:$D,3,FALSE)),0,$J410*VLOOKUP($B410,'(1) Beginning Balances'!$A:$D,3,FALSE))</f>
        <v>0</v>
      </c>
      <c r="M410" s="28">
        <f>IF(ISNA(VLOOKUP($B410,'(1) Beginning Balances'!$A:$D,4,FALSE)),0,$J410*VLOOKUP($B410,'(1) Beginning Balances'!$A:$D,4,FALSE))</f>
        <v>0</v>
      </c>
      <c r="N410" s="23">
        <f t="shared" si="15"/>
        <v>0</v>
      </c>
    </row>
    <row r="411" spans="1:14" x14ac:dyDescent="0.2">
      <c r="A411" s="5"/>
      <c r="B411" s="5"/>
      <c r="C411" s="5"/>
      <c r="D411" s="6"/>
      <c r="E411" s="6"/>
      <c r="F411" s="7"/>
      <c r="G411" s="8"/>
      <c r="H411" s="6"/>
      <c r="I411" s="6"/>
      <c r="J411" s="8"/>
      <c r="K411" s="2" t="str">
        <f t="shared" si="14"/>
        <v/>
      </c>
      <c r="L411" s="28">
        <f>IF(ISNA(VLOOKUP($B411,'(1) Beginning Balances'!$A:$D,3,FALSE)),0,$J411*VLOOKUP($B411,'(1) Beginning Balances'!$A:$D,3,FALSE))</f>
        <v>0</v>
      </c>
      <c r="M411" s="28">
        <f>IF(ISNA(VLOOKUP($B411,'(1) Beginning Balances'!$A:$D,4,FALSE)),0,$J411*VLOOKUP($B411,'(1) Beginning Balances'!$A:$D,4,FALSE))</f>
        <v>0</v>
      </c>
      <c r="N411" s="23">
        <f t="shared" si="15"/>
        <v>0</v>
      </c>
    </row>
    <row r="412" spans="1:14" x14ac:dyDescent="0.2">
      <c r="A412" s="5"/>
      <c r="B412" s="5"/>
      <c r="C412" s="5"/>
      <c r="D412" s="6"/>
      <c r="E412" s="6"/>
      <c r="F412" s="7"/>
      <c r="G412" s="8"/>
      <c r="H412" s="6"/>
      <c r="I412" s="6"/>
      <c r="J412" s="8"/>
      <c r="K412" s="2" t="str">
        <f t="shared" si="14"/>
        <v/>
      </c>
      <c r="L412" s="28">
        <f>IF(ISNA(VLOOKUP($B412,'(1) Beginning Balances'!$A:$D,3,FALSE)),0,$J412*VLOOKUP($B412,'(1) Beginning Balances'!$A:$D,3,FALSE))</f>
        <v>0</v>
      </c>
      <c r="M412" s="28">
        <f>IF(ISNA(VLOOKUP($B412,'(1) Beginning Balances'!$A:$D,4,FALSE)),0,$J412*VLOOKUP($B412,'(1) Beginning Balances'!$A:$D,4,FALSE))</f>
        <v>0</v>
      </c>
      <c r="N412" s="23">
        <f t="shared" si="15"/>
        <v>0</v>
      </c>
    </row>
    <row r="413" spans="1:14" x14ac:dyDescent="0.2">
      <c r="A413" s="5"/>
      <c r="B413" s="5"/>
      <c r="C413" s="5"/>
      <c r="D413" s="6"/>
      <c r="E413" s="6"/>
      <c r="F413" s="7"/>
      <c r="G413" s="8"/>
      <c r="H413" s="6"/>
      <c r="I413" s="6"/>
      <c r="J413" s="8"/>
      <c r="K413" s="2" t="str">
        <f t="shared" si="14"/>
        <v/>
      </c>
      <c r="L413" s="28">
        <f>IF(ISNA(VLOOKUP($B413,'(1) Beginning Balances'!$A:$D,3,FALSE)),0,$J413*VLOOKUP($B413,'(1) Beginning Balances'!$A:$D,3,FALSE))</f>
        <v>0</v>
      </c>
      <c r="M413" s="28">
        <f>IF(ISNA(VLOOKUP($B413,'(1) Beginning Balances'!$A:$D,4,FALSE)),0,$J413*VLOOKUP($B413,'(1) Beginning Balances'!$A:$D,4,FALSE))</f>
        <v>0</v>
      </c>
      <c r="N413" s="23">
        <f t="shared" si="15"/>
        <v>0</v>
      </c>
    </row>
    <row r="414" spans="1:14" x14ac:dyDescent="0.2">
      <c r="A414" s="5"/>
      <c r="B414" s="5"/>
      <c r="C414" s="5"/>
      <c r="D414" s="6"/>
      <c r="E414" s="6"/>
      <c r="F414" s="7"/>
      <c r="G414" s="8"/>
      <c r="H414" s="6"/>
      <c r="I414" s="6"/>
      <c r="J414" s="8"/>
      <c r="K414" s="2" t="str">
        <f t="shared" si="14"/>
        <v/>
      </c>
      <c r="L414" s="28">
        <f>IF(ISNA(VLOOKUP($B414,'(1) Beginning Balances'!$A:$D,3,FALSE)),0,$J414*VLOOKUP($B414,'(1) Beginning Balances'!$A:$D,3,FALSE))</f>
        <v>0</v>
      </c>
      <c r="M414" s="28">
        <f>IF(ISNA(VLOOKUP($B414,'(1) Beginning Balances'!$A:$D,4,FALSE)),0,$J414*VLOOKUP($B414,'(1) Beginning Balances'!$A:$D,4,FALSE))</f>
        <v>0</v>
      </c>
      <c r="N414" s="23">
        <f t="shared" si="15"/>
        <v>0</v>
      </c>
    </row>
    <row r="415" spans="1:14" x14ac:dyDescent="0.2">
      <c r="A415" s="5"/>
      <c r="B415" s="5"/>
      <c r="C415" s="5"/>
      <c r="D415" s="6"/>
      <c r="E415" s="6"/>
      <c r="F415" s="7"/>
      <c r="G415" s="8"/>
      <c r="H415" s="6"/>
      <c r="I415" s="6"/>
      <c r="J415" s="8"/>
      <c r="K415" s="2" t="str">
        <f t="shared" si="14"/>
        <v/>
      </c>
      <c r="L415" s="28">
        <f>IF(ISNA(VLOOKUP($B415,'(1) Beginning Balances'!$A:$D,3,FALSE)),0,$J415*VLOOKUP($B415,'(1) Beginning Balances'!$A:$D,3,FALSE))</f>
        <v>0</v>
      </c>
      <c r="M415" s="28">
        <f>IF(ISNA(VLOOKUP($B415,'(1) Beginning Balances'!$A:$D,4,FALSE)),0,$J415*VLOOKUP($B415,'(1) Beginning Balances'!$A:$D,4,FALSE))</f>
        <v>0</v>
      </c>
      <c r="N415" s="23">
        <f t="shared" si="15"/>
        <v>0</v>
      </c>
    </row>
    <row r="416" spans="1:14" x14ac:dyDescent="0.2">
      <c r="A416" s="5"/>
      <c r="B416" s="5"/>
      <c r="C416" s="5"/>
      <c r="D416" s="6"/>
      <c r="E416" s="6"/>
      <c r="F416" s="7"/>
      <c r="G416" s="8"/>
      <c r="H416" s="6"/>
      <c r="I416" s="6"/>
      <c r="J416" s="8"/>
      <c r="K416" s="2" t="str">
        <f t="shared" si="14"/>
        <v/>
      </c>
      <c r="L416" s="28">
        <f>IF(ISNA(VLOOKUP($B416,'(1) Beginning Balances'!$A:$D,3,FALSE)),0,$J416*VLOOKUP($B416,'(1) Beginning Balances'!$A:$D,3,FALSE))</f>
        <v>0</v>
      </c>
      <c r="M416" s="28">
        <f>IF(ISNA(VLOOKUP($B416,'(1) Beginning Balances'!$A:$D,4,FALSE)),0,$J416*VLOOKUP($B416,'(1) Beginning Balances'!$A:$D,4,FALSE))</f>
        <v>0</v>
      </c>
      <c r="N416" s="23">
        <f t="shared" si="15"/>
        <v>0</v>
      </c>
    </row>
    <row r="417" spans="1:14" x14ac:dyDescent="0.2">
      <c r="A417" s="5"/>
      <c r="B417" s="5"/>
      <c r="C417" s="5"/>
      <c r="D417" s="6"/>
      <c r="E417" s="6"/>
      <c r="F417" s="7"/>
      <c r="G417" s="8"/>
      <c r="H417" s="6"/>
      <c r="I417" s="6"/>
      <c r="J417" s="8"/>
      <c r="K417" s="2" t="str">
        <f t="shared" si="14"/>
        <v/>
      </c>
      <c r="L417" s="28">
        <f>IF(ISNA(VLOOKUP($B417,'(1) Beginning Balances'!$A:$D,3,FALSE)),0,$J417*VLOOKUP($B417,'(1) Beginning Balances'!$A:$D,3,FALSE))</f>
        <v>0</v>
      </c>
      <c r="M417" s="28">
        <f>IF(ISNA(VLOOKUP($B417,'(1) Beginning Balances'!$A:$D,4,FALSE)),0,$J417*VLOOKUP($B417,'(1) Beginning Balances'!$A:$D,4,FALSE))</f>
        <v>0</v>
      </c>
      <c r="N417" s="23">
        <f t="shared" si="15"/>
        <v>0</v>
      </c>
    </row>
    <row r="418" spans="1:14" x14ac:dyDescent="0.2">
      <c r="A418" s="5"/>
      <c r="B418" s="5"/>
      <c r="C418" s="5"/>
      <c r="D418" s="6"/>
      <c r="E418" s="6"/>
      <c r="F418" s="7"/>
      <c r="G418" s="8"/>
      <c r="H418" s="6"/>
      <c r="I418" s="6"/>
      <c r="J418" s="8"/>
      <c r="K418" s="2" t="str">
        <f t="shared" si="14"/>
        <v/>
      </c>
      <c r="L418" s="28">
        <f>IF(ISNA(VLOOKUP($B418,'(1) Beginning Balances'!$A:$D,3,FALSE)),0,$J418*VLOOKUP($B418,'(1) Beginning Balances'!$A:$D,3,FALSE))</f>
        <v>0</v>
      </c>
      <c r="M418" s="28">
        <f>IF(ISNA(VLOOKUP($B418,'(1) Beginning Balances'!$A:$D,4,FALSE)),0,$J418*VLOOKUP($B418,'(1) Beginning Balances'!$A:$D,4,FALSE))</f>
        <v>0</v>
      </c>
      <c r="N418" s="23">
        <f t="shared" si="15"/>
        <v>0</v>
      </c>
    </row>
    <row r="419" spans="1:14" x14ac:dyDescent="0.2">
      <c r="A419" s="5"/>
      <c r="B419" s="5"/>
      <c r="C419" s="5"/>
      <c r="D419" s="6"/>
      <c r="E419" s="6"/>
      <c r="F419" s="7"/>
      <c r="G419" s="8"/>
      <c r="H419" s="6"/>
      <c r="I419" s="6"/>
      <c r="J419" s="8"/>
      <c r="K419" s="2" t="str">
        <f t="shared" si="14"/>
        <v/>
      </c>
      <c r="L419" s="28">
        <f>IF(ISNA(VLOOKUP($B419,'(1) Beginning Balances'!$A:$D,3,FALSE)),0,$J419*VLOOKUP($B419,'(1) Beginning Balances'!$A:$D,3,FALSE))</f>
        <v>0</v>
      </c>
      <c r="M419" s="28">
        <f>IF(ISNA(VLOOKUP($B419,'(1) Beginning Balances'!$A:$D,4,FALSE)),0,$J419*VLOOKUP($B419,'(1) Beginning Balances'!$A:$D,4,FALSE))</f>
        <v>0</v>
      </c>
      <c r="N419" s="23">
        <f t="shared" si="15"/>
        <v>0</v>
      </c>
    </row>
    <row r="420" spans="1:14" x14ac:dyDescent="0.2">
      <c r="A420" s="5"/>
      <c r="B420" s="5"/>
      <c r="C420" s="5"/>
      <c r="D420" s="6"/>
      <c r="E420" s="6"/>
      <c r="F420" s="7"/>
      <c r="G420" s="8"/>
      <c r="H420" s="6"/>
      <c r="I420" s="6"/>
      <c r="J420" s="8"/>
      <c r="K420" s="2" t="str">
        <f t="shared" si="14"/>
        <v/>
      </c>
      <c r="L420" s="28">
        <f>IF(ISNA(VLOOKUP($B420,'(1) Beginning Balances'!$A:$D,3,FALSE)),0,$J420*VLOOKUP($B420,'(1) Beginning Balances'!$A:$D,3,FALSE))</f>
        <v>0</v>
      </c>
      <c r="M420" s="28">
        <f>IF(ISNA(VLOOKUP($B420,'(1) Beginning Balances'!$A:$D,4,FALSE)),0,$J420*VLOOKUP($B420,'(1) Beginning Balances'!$A:$D,4,FALSE))</f>
        <v>0</v>
      </c>
      <c r="N420" s="23">
        <f t="shared" si="15"/>
        <v>0</v>
      </c>
    </row>
    <row r="421" spans="1:14" x14ac:dyDescent="0.2">
      <c r="A421" s="5"/>
      <c r="B421" s="5"/>
      <c r="C421" s="5"/>
      <c r="D421" s="6"/>
      <c r="E421" s="6"/>
      <c r="F421" s="7"/>
      <c r="G421" s="8"/>
      <c r="H421" s="6"/>
      <c r="I421" s="6"/>
      <c r="J421" s="8"/>
      <c r="K421" s="2" t="str">
        <f t="shared" si="14"/>
        <v/>
      </c>
      <c r="L421" s="28">
        <f>IF(ISNA(VLOOKUP($B421,'(1) Beginning Balances'!$A:$D,3,FALSE)),0,$J421*VLOOKUP($B421,'(1) Beginning Balances'!$A:$D,3,FALSE))</f>
        <v>0</v>
      </c>
      <c r="M421" s="28">
        <f>IF(ISNA(VLOOKUP($B421,'(1) Beginning Balances'!$A:$D,4,FALSE)),0,$J421*VLOOKUP($B421,'(1) Beginning Balances'!$A:$D,4,FALSE))</f>
        <v>0</v>
      </c>
      <c r="N421" s="23">
        <f t="shared" si="15"/>
        <v>0</v>
      </c>
    </row>
    <row r="422" spans="1:14" x14ac:dyDescent="0.2">
      <c r="A422" s="5"/>
      <c r="B422" s="5"/>
      <c r="C422" s="5"/>
      <c r="D422" s="6"/>
      <c r="E422" s="6"/>
      <c r="F422" s="7"/>
      <c r="G422" s="8"/>
      <c r="H422" s="6"/>
      <c r="I422" s="6"/>
      <c r="J422" s="8"/>
      <c r="K422" s="2" t="str">
        <f t="shared" si="14"/>
        <v/>
      </c>
      <c r="L422" s="28">
        <f>IF(ISNA(VLOOKUP($B422,'(1) Beginning Balances'!$A:$D,3,FALSE)),0,$J422*VLOOKUP($B422,'(1) Beginning Balances'!$A:$D,3,FALSE))</f>
        <v>0</v>
      </c>
      <c r="M422" s="28">
        <f>IF(ISNA(VLOOKUP($B422,'(1) Beginning Balances'!$A:$D,4,FALSE)),0,$J422*VLOOKUP($B422,'(1) Beginning Balances'!$A:$D,4,FALSE))</f>
        <v>0</v>
      </c>
      <c r="N422" s="23">
        <f t="shared" si="15"/>
        <v>0</v>
      </c>
    </row>
    <row r="423" spans="1:14" x14ac:dyDescent="0.2">
      <c r="A423" s="5"/>
      <c r="B423" s="5"/>
      <c r="C423" s="5"/>
      <c r="D423" s="6"/>
      <c r="E423" s="6"/>
      <c r="F423" s="7"/>
      <c r="G423" s="8"/>
      <c r="H423" s="6"/>
      <c r="I423" s="6"/>
      <c r="J423" s="8"/>
      <c r="K423" s="2" t="str">
        <f t="shared" si="14"/>
        <v/>
      </c>
      <c r="L423" s="28">
        <f>IF(ISNA(VLOOKUP($B423,'(1) Beginning Balances'!$A:$D,3,FALSE)),0,$J423*VLOOKUP($B423,'(1) Beginning Balances'!$A:$D,3,FALSE))</f>
        <v>0</v>
      </c>
      <c r="M423" s="28">
        <f>IF(ISNA(VLOOKUP($B423,'(1) Beginning Balances'!$A:$D,4,FALSE)),0,$J423*VLOOKUP($B423,'(1) Beginning Balances'!$A:$D,4,FALSE))</f>
        <v>0</v>
      </c>
      <c r="N423" s="23">
        <f t="shared" si="15"/>
        <v>0</v>
      </c>
    </row>
    <row r="424" spans="1:14" x14ac:dyDescent="0.2">
      <c r="A424" s="5"/>
      <c r="B424" s="5"/>
      <c r="C424" s="5"/>
      <c r="D424" s="6"/>
      <c r="E424" s="6"/>
      <c r="F424" s="7"/>
      <c r="G424" s="8"/>
      <c r="H424" s="6"/>
      <c r="I424" s="6"/>
      <c r="J424" s="8"/>
      <c r="K424" s="2" t="str">
        <f t="shared" si="14"/>
        <v/>
      </c>
      <c r="L424" s="28">
        <f>IF(ISNA(VLOOKUP($B424,'(1) Beginning Balances'!$A:$D,3,FALSE)),0,$J424*VLOOKUP($B424,'(1) Beginning Balances'!$A:$D,3,FALSE))</f>
        <v>0</v>
      </c>
      <c r="M424" s="28">
        <f>IF(ISNA(VLOOKUP($B424,'(1) Beginning Balances'!$A:$D,4,FALSE)),0,$J424*VLOOKUP($B424,'(1) Beginning Balances'!$A:$D,4,FALSE))</f>
        <v>0</v>
      </c>
      <c r="N424" s="23">
        <f t="shared" si="15"/>
        <v>0</v>
      </c>
    </row>
    <row r="425" spans="1:14" x14ac:dyDescent="0.2">
      <c r="A425" s="5"/>
      <c r="B425" s="5"/>
      <c r="C425" s="5"/>
      <c r="D425" s="6"/>
      <c r="E425" s="6"/>
      <c r="F425" s="7"/>
      <c r="G425" s="8"/>
      <c r="H425" s="6"/>
      <c r="I425" s="6"/>
      <c r="J425" s="8"/>
      <c r="K425" s="2" t="str">
        <f t="shared" si="14"/>
        <v/>
      </c>
      <c r="L425" s="28">
        <f>IF(ISNA(VLOOKUP($B425,'(1) Beginning Balances'!$A:$D,3,FALSE)),0,$J425*VLOOKUP($B425,'(1) Beginning Balances'!$A:$D,3,FALSE))</f>
        <v>0</v>
      </c>
      <c r="M425" s="28">
        <f>IF(ISNA(VLOOKUP($B425,'(1) Beginning Balances'!$A:$D,4,FALSE)),0,$J425*VLOOKUP($B425,'(1) Beginning Balances'!$A:$D,4,FALSE))</f>
        <v>0</v>
      </c>
      <c r="N425" s="23">
        <f t="shared" si="15"/>
        <v>0</v>
      </c>
    </row>
    <row r="426" spans="1:14" x14ac:dyDescent="0.2">
      <c r="A426" s="5"/>
      <c r="B426" s="5"/>
      <c r="C426" s="5"/>
      <c r="D426" s="6"/>
      <c r="E426" s="6"/>
      <c r="F426" s="7"/>
      <c r="G426" s="8"/>
      <c r="H426" s="6"/>
      <c r="I426" s="6"/>
      <c r="J426" s="8"/>
      <c r="K426" s="2" t="str">
        <f t="shared" si="14"/>
        <v/>
      </c>
      <c r="L426" s="28">
        <f>IF(ISNA(VLOOKUP($B426,'(1) Beginning Balances'!$A:$D,3,FALSE)),0,$J426*VLOOKUP($B426,'(1) Beginning Balances'!$A:$D,3,FALSE))</f>
        <v>0</v>
      </c>
      <c r="M426" s="28">
        <f>IF(ISNA(VLOOKUP($B426,'(1) Beginning Balances'!$A:$D,4,FALSE)),0,$J426*VLOOKUP($B426,'(1) Beginning Balances'!$A:$D,4,FALSE))</f>
        <v>0</v>
      </c>
      <c r="N426" s="23">
        <f t="shared" si="15"/>
        <v>0</v>
      </c>
    </row>
    <row r="427" spans="1:14" x14ac:dyDescent="0.2">
      <c r="A427" s="5"/>
      <c r="B427" s="5"/>
      <c r="C427" s="5"/>
      <c r="D427" s="6"/>
      <c r="E427" s="6"/>
      <c r="F427" s="7"/>
      <c r="G427" s="8"/>
      <c r="H427" s="6"/>
      <c r="I427" s="6"/>
      <c r="J427" s="8"/>
      <c r="K427" s="2" t="str">
        <f t="shared" si="14"/>
        <v/>
      </c>
      <c r="L427" s="28">
        <f>IF(ISNA(VLOOKUP($B427,'(1) Beginning Balances'!$A:$D,3,FALSE)),0,$J427*VLOOKUP($B427,'(1) Beginning Balances'!$A:$D,3,FALSE))</f>
        <v>0</v>
      </c>
      <c r="M427" s="28">
        <f>IF(ISNA(VLOOKUP($B427,'(1) Beginning Balances'!$A:$D,4,FALSE)),0,$J427*VLOOKUP($B427,'(1) Beginning Balances'!$A:$D,4,FALSE))</f>
        <v>0</v>
      </c>
      <c r="N427" s="23">
        <f t="shared" si="15"/>
        <v>0</v>
      </c>
    </row>
    <row r="428" spans="1:14" x14ac:dyDescent="0.2">
      <c r="A428" s="5"/>
      <c r="B428" s="5"/>
      <c r="C428" s="5"/>
      <c r="D428" s="6"/>
      <c r="E428" s="6"/>
      <c r="F428" s="7"/>
      <c r="G428" s="8"/>
      <c r="H428" s="6"/>
      <c r="I428" s="6"/>
      <c r="J428" s="8"/>
      <c r="K428" s="2" t="str">
        <f t="shared" si="14"/>
        <v/>
      </c>
      <c r="L428" s="28">
        <f>IF(ISNA(VLOOKUP($B428,'(1) Beginning Balances'!$A:$D,3,FALSE)),0,$J428*VLOOKUP($B428,'(1) Beginning Balances'!$A:$D,3,FALSE))</f>
        <v>0</v>
      </c>
      <c r="M428" s="28">
        <f>IF(ISNA(VLOOKUP($B428,'(1) Beginning Balances'!$A:$D,4,FALSE)),0,$J428*VLOOKUP($B428,'(1) Beginning Balances'!$A:$D,4,FALSE))</f>
        <v>0</v>
      </c>
      <c r="N428" s="23">
        <f t="shared" si="15"/>
        <v>0</v>
      </c>
    </row>
    <row r="429" spans="1:14" x14ac:dyDescent="0.2">
      <c r="A429" s="5"/>
      <c r="B429" s="5"/>
      <c r="C429" s="5"/>
      <c r="D429" s="6"/>
      <c r="E429" s="6"/>
      <c r="F429" s="7"/>
      <c r="G429" s="8"/>
      <c r="H429" s="6"/>
      <c r="I429" s="6"/>
      <c r="J429" s="8"/>
      <c r="K429" s="2" t="str">
        <f t="shared" si="14"/>
        <v/>
      </c>
      <c r="L429" s="28">
        <f>IF(ISNA(VLOOKUP($B429,'(1) Beginning Balances'!$A:$D,3,FALSE)),0,$J429*VLOOKUP($B429,'(1) Beginning Balances'!$A:$D,3,FALSE))</f>
        <v>0</v>
      </c>
      <c r="M429" s="28">
        <f>IF(ISNA(VLOOKUP($B429,'(1) Beginning Balances'!$A:$D,4,FALSE)),0,$J429*VLOOKUP($B429,'(1) Beginning Balances'!$A:$D,4,FALSE))</f>
        <v>0</v>
      </c>
      <c r="N429" s="23">
        <f t="shared" si="15"/>
        <v>0</v>
      </c>
    </row>
    <row r="430" spans="1:14" x14ac:dyDescent="0.2">
      <c r="A430" s="5"/>
      <c r="B430" s="5"/>
      <c r="C430" s="5"/>
      <c r="D430" s="6"/>
      <c r="E430" s="6"/>
      <c r="F430" s="7"/>
      <c r="G430" s="8"/>
      <c r="H430" s="6"/>
      <c r="I430" s="6"/>
      <c r="J430" s="8"/>
      <c r="K430" s="2" t="str">
        <f t="shared" si="14"/>
        <v/>
      </c>
      <c r="L430" s="28">
        <f>IF(ISNA(VLOOKUP($B430,'(1) Beginning Balances'!$A:$D,3,FALSE)),0,$J430*VLOOKUP($B430,'(1) Beginning Balances'!$A:$D,3,FALSE))</f>
        <v>0</v>
      </c>
      <c r="M430" s="28">
        <f>IF(ISNA(VLOOKUP($B430,'(1) Beginning Balances'!$A:$D,4,FALSE)),0,$J430*VLOOKUP($B430,'(1) Beginning Balances'!$A:$D,4,FALSE))</f>
        <v>0</v>
      </c>
      <c r="N430" s="23">
        <f t="shared" si="15"/>
        <v>0</v>
      </c>
    </row>
    <row r="431" spans="1:14" x14ac:dyDescent="0.2">
      <c r="A431" s="5"/>
      <c r="B431" s="5"/>
      <c r="C431" s="5"/>
      <c r="D431" s="6"/>
      <c r="E431" s="6"/>
      <c r="F431" s="7"/>
      <c r="G431" s="8"/>
      <c r="H431" s="6"/>
      <c r="I431" s="6"/>
      <c r="J431" s="8"/>
      <c r="K431" s="2" t="str">
        <f t="shared" si="14"/>
        <v/>
      </c>
      <c r="L431" s="28">
        <f>IF(ISNA(VLOOKUP($B431,'(1) Beginning Balances'!$A:$D,3,FALSE)),0,$J431*VLOOKUP($B431,'(1) Beginning Balances'!$A:$D,3,FALSE))</f>
        <v>0</v>
      </c>
      <c r="M431" s="28">
        <f>IF(ISNA(VLOOKUP($B431,'(1) Beginning Balances'!$A:$D,4,FALSE)),0,$J431*VLOOKUP($B431,'(1) Beginning Balances'!$A:$D,4,FALSE))</f>
        <v>0</v>
      </c>
      <c r="N431" s="23">
        <f t="shared" si="15"/>
        <v>0</v>
      </c>
    </row>
    <row r="432" spans="1:14" x14ac:dyDescent="0.2">
      <c r="A432" s="5"/>
      <c r="B432" s="5"/>
      <c r="C432" s="5"/>
      <c r="D432" s="6"/>
      <c r="E432" s="6"/>
      <c r="F432" s="7"/>
      <c r="G432" s="8"/>
      <c r="H432" s="6"/>
      <c r="I432" s="6"/>
      <c r="J432" s="8"/>
      <c r="K432" s="2" t="str">
        <f t="shared" si="14"/>
        <v/>
      </c>
      <c r="L432" s="28">
        <f>IF(ISNA(VLOOKUP($B432,'(1) Beginning Balances'!$A:$D,3,FALSE)),0,$J432*VLOOKUP($B432,'(1) Beginning Balances'!$A:$D,3,FALSE))</f>
        <v>0</v>
      </c>
      <c r="M432" s="28">
        <f>IF(ISNA(VLOOKUP($B432,'(1) Beginning Balances'!$A:$D,4,FALSE)),0,$J432*VLOOKUP($B432,'(1) Beginning Balances'!$A:$D,4,FALSE))</f>
        <v>0</v>
      </c>
      <c r="N432" s="23">
        <f t="shared" si="15"/>
        <v>0</v>
      </c>
    </row>
    <row r="433" spans="1:14" x14ac:dyDescent="0.2">
      <c r="A433" s="5"/>
      <c r="B433" s="5"/>
      <c r="C433" s="5"/>
      <c r="D433" s="6"/>
      <c r="E433" s="6"/>
      <c r="F433" s="7"/>
      <c r="G433" s="8"/>
      <c r="H433" s="6"/>
      <c r="I433" s="6"/>
      <c r="J433" s="8"/>
      <c r="K433" s="2" t="str">
        <f t="shared" si="14"/>
        <v/>
      </c>
      <c r="L433" s="28">
        <f>IF(ISNA(VLOOKUP($B433,'(1) Beginning Balances'!$A:$D,3,FALSE)),0,$J433*VLOOKUP($B433,'(1) Beginning Balances'!$A:$D,3,FALSE))</f>
        <v>0</v>
      </c>
      <c r="M433" s="28">
        <f>IF(ISNA(VLOOKUP($B433,'(1) Beginning Balances'!$A:$D,4,FALSE)),0,$J433*VLOOKUP($B433,'(1) Beginning Balances'!$A:$D,4,FALSE))</f>
        <v>0</v>
      </c>
      <c r="N433" s="23">
        <f t="shared" si="15"/>
        <v>0</v>
      </c>
    </row>
    <row r="434" spans="1:14" x14ac:dyDescent="0.2">
      <c r="A434" s="5"/>
      <c r="B434" s="5"/>
      <c r="C434" s="5"/>
      <c r="D434" s="6"/>
      <c r="E434" s="6"/>
      <c r="F434" s="7"/>
      <c r="G434" s="8"/>
      <c r="H434" s="6"/>
      <c r="I434" s="6"/>
      <c r="J434" s="8"/>
      <c r="K434" s="2" t="str">
        <f t="shared" si="14"/>
        <v/>
      </c>
      <c r="L434" s="28">
        <f>IF(ISNA(VLOOKUP($B434,'(1) Beginning Balances'!$A:$D,3,FALSE)),0,$J434*VLOOKUP($B434,'(1) Beginning Balances'!$A:$D,3,FALSE))</f>
        <v>0</v>
      </c>
      <c r="M434" s="28">
        <f>IF(ISNA(VLOOKUP($B434,'(1) Beginning Balances'!$A:$D,4,FALSE)),0,$J434*VLOOKUP($B434,'(1) Beginning Balances'!$A:$D,4,FALSE))</f>
        <v>0</v>
      </c>
      <c r="N434" s="23">
        <f t="shared" si="15"/>
        <v>0</v>
      </c>
    </row>
    <row r="435" spans="1:14" x14ac:dyDescent="0.2">
      <c r="A435" s="5"/>
      <c r="B435" s="5"/>
      <c r="C435" s="5"/>
      <c r="D435" s="6"/>
      <c r="E435" s="6"/>
      <c r="F435" s="7"/>
      <c r="G435" s="8"/>
      <c r="H435" s="6"/>
      <c r="I435" s="6"/>
      <c r="J435" s="8"/>
      <c r="K435" s="2" t="str">
        <f t="shared" si="14"/>
        <v/>
      </c>
      <c r="L435" s="28">
        <f>IF(ISNA(VLOOKUP($B435,'(1) Beginning Balances'!$A:$D,3,FALSE)),0,$J435*VLOOKUP($B435,'(1) Beginning Balances'!$A:$D,3,FALSE))</f>
        <v>0</v>
      </c>
      <c r="M435" s="28">
        <f>IF(ISNA(VLOOKUP($B435,'(1) Beginning Balances'!$A:$D,4,FALSE)),0,$J435*VLOOKUP($B435,'(1) Beginning Balances'!$A:$D,4,FALSE))</f>
        <v>0</v>
      </c>
      <c r="N435" s="23">
        <f t="shared" si="15"/>
        <v>0</v>
      </c>
    </row>
    <row r="436" spans="1:14" x14ac:dyDescent="0.2">
      <c r="A436" s="5"/>
      <c r="B436" s="5"/>
      <c r="C436" s="5"/>
      <c r="D436" s="6"/>
      <c r="E436" s="6"/>
      <c r="F436" s="7"/>
      <c r="G436" s="8"/>
      <c r="H436" s="6"/>
      <c r="I436" s="6"/>
      <c r="J436" s="8"/>
      <c r="K436" s="2" t="str">
        <f t="shared" si="14"/>
        <v/>
      </c>
      <c r="L436" s="28">
        <f>IF(ISNA(VLOOKUP($B436,'(1) Beginning Balances'!$A:$D,3,FALSE)),0,$J436*VLOOKUP($B436,'(1) Beginning Balances'!$A:$D,3,FALSE))</f>
        <v>0</v>
      </c>
      <c r="M436" s="28">
        <f>IF(ISNA(VLOOKUP($B436,'(1) Beginning Balances'!$A:$D,4,FALSE)),0,$J436*VLOOKUP($B436,'(1) Beginning Balances'!$A:$D,4,FALSE))</f>
        <v>0</v>
      </c>
      <c r="N436" s="23">
        <f t="shared" si="15"/>
        <v>0</v>
      </c>
    </row>
    <row r="437" spans="1:14" x14ac:dyDescent="0.2">
      <c r="A437" s="5"/>
      <c r="B437" s="5"/>
      <c r="C437" s="5"/>
      <c r="D437" s="6"/>
      <c r="E437" s="6"/>
      <c r="F437" s="7"/>
      <c r="G437" s="8"/>
      <c r="H437" s="6"/>
      <c r="I437" s="6"/>
      <c r="J437" s="8"/>
      <c r="K437" s="2" t="str">
        <f t="shared" si="14"/>
        <v/>
      </c>
      <c r="L437" s="28">
        <f>IF(ISNA(VLOOKUP($B437,'(1) Beginning Balances'!$A:$D,3,FALSE)),0,$J437*VLOOKUP($B437,'(1) Beginning Balances'!$A:$D,3,FALSE))</f>
        <v>0</v>
      </c>
      <c r="M437" s="28">
        <f>IF(ISNA(VLOOKUP($B437,'(1) Beginning Balances'!$A:$D,4,FALSE)),0,$J437*VLOOKUP($B437,'(1) Beginning Balances'!$A:$D,4,FALSE))</f>
        <v>0</v>
      </c>
      <c r="N437" s="23">
        <f t="shared" si="15"/>
        <v>0</v>
      </c>
    </row>
    <row r="438" spans="1:14" x14ac:dyDescent="0.2">
      <c r="A438" s="5"/>
      <c r="B438" s="5"/>
      <c r="C438" s="5"/>
      <c r="D438" s="6"/>
      <c r="E438" s="6"/>
      <c r="F438" s="7"/>
      <c r="G438" s="8"/>
      <c r="H438" s="6"/>
      <c r="I438" s="6"/>
      <c r="J438" s="8"/>
      <c r="K438" s="2" t="str">
        <f t="shared" si="14"/>
        <v/>
      </c>
      <c r="L438" s="28">
        <f>IF(ISNA(VLOOKUP($B438,'(1) Beginning Balances'!$A:$D,3,FALSE)),0,$J438*VLOOKUP($B438,'(1) Beginning Balances'!$A:$D,3,FALSE))</f>
        <v>0</v>
      </c>
      <c r="M438" s="28">
        <f>IF(ISNA(VLOOKUP($B438,'(1) Beginning Balances'!$A:$D,4,FALSE)),0,$J438*VLOOKUP($B438,'(1) Beginning Balances'!$A:$D,4,FALSE))</f>
        <v>0</v>
      </c>
      <c r="N438" s="23">
        <f t="shared" si="15"/>
        <v>0</v>
      </c>
    </row>
    <row r="439" spans="1:14" x14ac:dyDescent="0.2">
      <c r="A439" s="5"/>
      <c r="B439" s="5"/>
      <c r="C439" s="5"/>
      <c r="D439" s="6"/>
      <c r="E439" s="6"/>
      <c r="F439" s="7"/>
      <c r="G439" s="8"/>
      <c r="H439" s="6"/>
      <c r="I439" s="6"/>
      <c r="J439" s="8"/>
      <c r="K439" s="2" t="str">
        <f t="shared" si="14"/>
        <v/>
      </c>
      <c r="L439" s="28">
        <f>IF(ISNA(VLOOKUP($B439,'(1) Beginning Balances'!$A:$D,3,FALSE)),0,$J439*VLOOKUP($B439,'(1) Beginning Balances'!$A:$D,3,FALSE))</f>
        <v>0</v>
      </c>
      <c r="M439" s="28">
        <f>IF(ISNA(VLOOKUP($B439,'(1) Beginning Balances'!$A:$D,4,FALSE)),0,$J439*VLOOKUP($B439,'(1) Beginning Balances'!$A:$D,4,FALSE))</f>
        <v>0</v>
      </c>
      <c r="N439" s="23">
        <f t="shared" si="15"/>
        <v>0</v>
      </c>
    </row>
    <row r="440" spans="1:14" x14ac:dyDescent="0.2">
      <c r="A440" s="5"/>
      <c r="B440" s="5"/>
      <c r="C440" s="5"/>
      <c r="D440" s="6"/>
      <c r="E440" s="6"/>
      <c r="F440" s="7"/>
      <c r="G440" s="8"/>
      <c r="H440" s="6"/>
      <c r="I440" s="6"/>
      <c r="J440" s="8"/>
      <c r="K440" s="2" t="str">
        <f t="shared" si="14"/>
        <v/>
      </c>
      <c r="L440" s="28">
        <f>IF(ISNA(VLOOKUP($B440,'(1) Beginning Balances'!$A:$D,3,FALSE)),0,$J440*VLOOKUP($B440,'(1) Beginning Balances'!$A:$D,3,FALSE))</f>
        <v>0</v>
      </c>
      <c r="M440" s="28">
        <f>IF(ISNA(VLOOKUP($B440,'(1) Beginning Balances'!$A:$D,4,FALSE)),0,$J440*VLOOKUP($B440,'(1) Beginning Balances'!$A:$D,4,FALSE))</f>
        <v>0</v>
      </c>
      <c r="N440" s="23">
        <f t="shared" si="15"/>
        <v>0</v>
      </c>
    </row>
    <row r="441" spans="1:14" x14ac:dyDescent="0.2">
      <c r="A441" s="5"/>
      <c r="B441" s="5"/>
      <c r="C441" s="5"/>
      <c r="D441" s="6"/>
      <c r="E441" s="6"/>
      <c r="F441" s="7"/>
      <c r="G441" s="8"/>
      <c r="H441" s="6"/>
      <c r="I441" s="6"/>
      <c r="J441" s="8"/>
      <c r="K441" s="2" t="str">
        <f t="shared" si="14"/>
        <v/>
      </c>
      <c r="L441" s="28">
        <f>IF(ISNA(VLOOKUP($B441,'(1) Beginning Balances'!$A:$D,3,FALSE)),0,$J441*VLOOKUP($B441,'(1) Beginning Balances'!$A:$D,3,FALSE))</f>
        <v>0</v>
      </c>
      <c r="M441" s="28">
        <f>IF(ISNA(VLOOKUP($B441,'(1) Beginning Balances'!$A:$D,4,FALSE)),0,$J441*VLOOKUP($B441,'(1) Beginning Balances'!$A:$D,4,FALSE))</f>
        <v>0</v>
      </c>
      <c r="N441" s="23">
        <f t="shared" si="15"/>
        <v>0</v>
      </c>
    </row>
    <row r="442" spans="1:14" x14ac:dyDescent="0.2">
      <c r="A442" s="5"/>
      <c r="B442" s="5"/>
      <c r="C442" s="5"/>
      <c r="D442" s="6"/>
      <c r="E442" s="6"/>
      <c r="F442" s="7"/>
      <c r="G442" s="8"/>
      <c r="H442" s="6"/>
      <c r="I442" s="6"/>
      <c r="J442" s="8"/>
      <c r="K442" s="2" t="str">
        <f t="shared" si="14"/>
        <v/>
      </c>
      <c r="L442" s="28">
        <f>IF(ISNA(VLOOKUP($B442,'(1) Beginning Balances'!$A:$D,3,FALSE)),0,$J442*VLOOKUP($B442,'(1) Beginning Balances'!$A:$D,3,FALSE))</f>
        <v>0</v>
      </c>
      <c r="M442" s="28">
        <f>IF(ISNA(VLOOKUP($B442,'(1) Beginning Balances'!$A:$D,4,FALSE)),0,$J442*VLOOKUP($B442,'(1) Beginning Balances'!$A:$D,4,FALSE))</f>
        <v>0</v>
      </c>
      <c r="N442" s="23">
        <f t="shared" si="15"/>
        <v>0</v>
      </c>
    </row>
    <row r="443" spans="1:14" x14ac:dyDescent="0.2">
      <c r="A443" s="5"/>
      <c r="B443" s="5"/>
      <c r="C443" s="5"/>
      <c r="D443" s="6"/>
      <c r="E443" s="6"/>
      <c r="F443" s="7"/>
      <c r="G443" s="8"/>
      <c r="H443" s="6"/>
      <c r="I443" s="6"/>
      <c r="J443" s="8"/>
      <c r="K443" s="2" t="str">
        <f t="shared" si="14"/>
        <v/>
      </c>
      <c r="L443" s="28">
        <f>IF(ISNA(VLOOKUP($B443,'(1) Beginning Balances'!$A:$D,3,FALSE)),0,$J443*VLOOKUP($B443,'(1) Beginning Balances'!$A:$D,3,FALSE))</f>
        <v>0</v>
      </c>
      <c r="M443" s="28">
        <f>IF(ISNA(VLOOKUP($B443,'(1) Beginning Balances'!$A:$D,4,FALSE)),0,$J443*VLOOKUP($B443,'(1) Beginning Balances'!$A:$D,4,FALSE))</f>
        <v>0</v>
      </c>
      <c r="N443" s="23">
        <f t="shared" si="15"/>
        <v>0</v>
      </c>
    </row>
    <row r="444" spans="1:14" x14ac:dyDescent="0.2">
      <c r="A444" s="5"/>
      <c r="B444" s="5"/>
      <c r="C444" s="5"/>
      <c r="D444" s="6"/>
      <c r="E444" s="6"/>
      <c r="F444" s="7"/>
      <c r="G444" s="8"/>
      <c r="H444" s="6"/>
      <c r="I444" s="6"/>
      <c r="J444" s="8"/>
      <c r="K444" s="2" t="str">
        <f t="shared" si="14"/>
        <v/>
      </c>
      <c r="L444" s="28">
        <f>IF(ISNA(VLOOKUP($B444,'(1) Beginning Balances'!$A:$D,3,FALSE)),0,$J444*VLOOKUP($B444,'(1) Beginning Balances'!$A:$D,3,FALSE))</f>
        <v>0</v>
      </c>
      <c r="M444" s="28">
        <f>IF(ISNA(VLOOKUP($B444,'(1) Beginning Balances'!$A:$D,4,FALSE)),0,$J444*VLOOKUP($B444,'(1) Beginning Balances'!$A:$D,4,FALSE))</f>
        <v>0</v>
      </c>
      <c r="N444" s="23">
        <f t="shared" si="15"/>
        <v>0</v>
      </c>
    </row>
    <row r="445" spans="1:14" x14ac:dyDescent="0.2">
      <c r="A445" s="5"/>
      <c r="B445" s="5"/>
      <c r="C445" s="5"/>
      <c r="D445" s="6"/>
      <c r="E445" s="6"/>
      <c r="F445" s="7"/>
      <c r="G445" s="8"/>
      <c r="H445" s="6"/>
      <c r="I445" s="6"/>
      <c r="J445" s="8"/>
      <c r="K445" s="2" t="str">
        <f t="shared" si="14"/>
        <v/>
      </c>
      <c r="L445" s="28">
        <f>IF(ISNA(VLOOKUP($B445,'(1) Beginning Balances'!$A:$D,3,FALSE)),0,$J445*VLOOKUP($B445,'(1) Beginning Balances'!$A:$D,3,FALSE))</f>
        <v>0</v>
      </c>
      <c r="M445" s="28">
        <f>IF(ISNA(VLOOKUP($B445,'(1) Beginning Balances'!$A:$D,4,FALSE)),0,$J445*VLOOKUP($B445,'(1) Beginning Balances'!$A:$D,4,FALSE))</f>
        <v>0</v>
      </c>
      <c r="N445" s="23">
        <f t="shared" si="15"/>
        <v>0</v>
      </c>
    </row>
    <row r="446" spans="1:14" x14ac:dyDescent="0.2">
      <c r="A446" s="5"/>
      <c r="B446" s="5"/>
      <c r="C446" s="5"/>
      <c r="D446" s="6"/>
      <c r="E446" s="6"/>
      <c r="F446" s="7"/>
      <c r="G446" s="8"/>
      <c r="H446" s="6"/>
      <c r="I446" s="6"/>
      <c r="J446" s="8"/>
      <c r="K446" s="2" t="str">
        <f t="shared" si="14"/>
        <v/>
      </c>
      <c r="L446" s="28">
        <f>IF(ISNA(VLOOKUP($B446,'(1) Beginning Balances'!$A:$D,3,FALSE)),0,$J446*VLOOKUP($B446,'(1) Beginning Balances'!$A:$D,3,FALSE))</f>
        <v>0</v>
      </c>
      <c r="M446" s="28">
        <f>IF(ISNA(VLOOKUP($B446,'(1) Beginning Balances'!$A:$D,4,FALSE)),0,$J446*VLOOKUP($B446,'(1) Beginning Balances'!$A:$D,4,FALSE))</f>
        <v>0</v>
      </c>
      <c r="N446" s="23">
        <f t="shared" si="15"/>
        <v>0</v>
      </c>
    </row>
    <row r="447" spans="1:14" x14ac:dyDescent="0.2">
      <c r="A447" s="5"/>
      <c r="B447" s="5"/>
      <c r="C447" s="5"/>
      <c r="D447" s="6"/>
      <c r="E447" s="6"/>
      <c r="F447" s="7"/>
      <c r="G447" s="8"/>
      <c r="H447" s="6"/>
      <c r="I447" s="6"/>
      <c r="J447" s="8"/>
      <c r="K447" s="2" t="str">
        <f t="shared" si="14"/>
        <v/>
      </c>
      <c r="L447" s="28">
        <f>IF(ISNA(VLOOKUP($B447,'(1) Beginning Balances'!$A:$D,3,FALSE)),0,$J447*VLOOKUP($B447,'(1) Beginning Balances'!$A:$D,3,FALSE))</f>
        <v>0</v>
      </c>
      <c r="M447" s="28">
        <f>IF(ISNA(VLOOKUP($B447,'(1) Beginning Balances'!$A:$D,4,FALSE)),0,$J447*VLOOKUP($B447,'(1) Beginning Balances'!$A:$D,4,FALSE))</f>
        <v>0</v>
      </c>
      <c r="N447" s="23">
        <f t="shared" si="15"/>
        <v>0</v>
      </c>
    </row>
    <row r="448" spans="1:14" x14ac:dyDescent="0.2">
      <c r="A448" s="5"/>
      <c r="B448" s="5"/>
      <c r="C448" s="5"/>
      <c r="D448" s="6"/>
      <c r="E448" s="6"/>
      <c r="F448" s="7"/>
      <c r="G448" s="8"/>
      <c r="H448" s="6"/>
      <c r="I448" s="6"/>
      <c r="J448" s="8"/>
      <c r="K448" s="2" t="str">
        <f t="shared" si="14"/>
        <v/>
      </c>
      <c r="L448" s="28">
        <f>IF(ISNA(VLOOKUP($B448,'(1) Beginning Balances'!$A:$D,3,FALSE)),0,$J448*VLOOKUP($B448,'(1) Beginning Balances'!$A:$D,3,FALSE))</f>
        <v>0</v>
      </c>
      <c r="M448" s="28">
        <f>IF(ISNA(VLOOKUP($B448,'(1) Beginning Balances'!$A:$D,4,FALSE)),0,$J448*VLOOKUP($B448,'(1) Beginning Balances'!$A:$D,4,FALSE))</f>
        <v>0</v>
      </c>
      <c r="N448" s="23">
        <f t="shared" si="15"/>
        <v>0</v>
      </c>
    </row>
    <row r="449" spans="1:14" x14ac:dyDescent="0.2">
      <c r="A449" s="5"/>
      <c r="B449" s="5"/>
      <c r="C449" s="5"/>
      <c r="D449" s="6"/>
      <c r="E449" s="6"/>
      <c r="F449" s="7"/>
      <c r="G449" s="8"/>
      <c r="H449" s="6"/>
      <c r="I449" s="6"/>
      <c r="J449" s="8"/>
      <c r="K449" s="2" t="str">
        <f t="shared" si="14"/>
        <v/>
      </c>
      <c r="L449" s="28">
        <f>IF(ISNA(VLOOKUP($B449,'(1) Beginning Balances'!$A:$D,3,FALSE)),0,$J449*VLOOKUP($B449,'(1) Beginning Balances'!$A:$D,3,FALSE))</f>
        <v>0</v>
      </c>
      <c r="M449" s="28">
        <f>IF(ISNA(VLOOKUP($B449,'(1) Beginning Balances'!$A:$D,4,FALSE)),0,$J449*VLOOKUP($B449,'(1) Beginning Balances'!$A:$D,4,FALSE))</f>
        <v>0</v>
      </c>
      <c r="N449" s="23">
        <f t="shared" si="15"/>
        <v>0</v>
      </c>
    </row>
    <row r="450" spans="1:14" x14ac:dyDescent="0.2">
      <c r="A450" s="5"/>
      <c r="B450" s="5"/>
      <c r="C450" s="5"/>
      <c r="D450" s="6"/>
      <c r="E450" s="6"/>
      <c r="F450" s="7"/>
      <c r="G450" s="8"/>
      <c r="H450" s="6"/>
      <c r="I450" s="6"/>
      <c r="J450" s="8"/>
      <c r="K450" s="2" t="str">
        <f t="shared" si="14"/>
        <v/>
      </c>
      <c r="L450" s="28">
        <f>IF(ISNA(VLOOKUP($B450,'(1) Beginning Balances'!$A:$D,3,FALSE)),0,$J450*VLOOKUP($B450,'(1) Beginning Balances'!$A:$D,3,FALSE))</f>
        <v>0</v>
      </c>
      <c r="M450" s="28">
        <f>IF(ISNA(VLOOKUP($B450,'(1) Beginning Balances'!$A:$D,4,FALSE)),0,$J450*VLOOKUP($B450,'(1) Beginning Balances'!$A:$D,4,FALSE))</f>
        <v>0</v>
      </c>
      <c r="N450" s="23">
        <f t="shared" si="15"/>
        <v>0</v>
      </c>
    </row>
    <row r="451" spans="1:14" x14ac:dyDescent="0.2">
      <c r="A451" s="5"/>
      <c r="B451" s="5"/>
      <c r="C451" s="5"/>
      <c r="D451" s="6"/>
      <c r="E451" s="6"/>
      <c r="F451" s="7"/>
      <c r="G451" s="8"/>
      <c r="H451" s="6"/>
      <c r="I451" s="6"/>
      <c r="J451" s="8"/>
      <c r="K451" s="2" t="str">
        <f t="shared" si="14"/>
        <v/>
      </c>
      <c r="L451" s="28">
        <f>IF(ISNA(VLOOKUP($B451,'(1) Beginning Balances'!$A:$D,3,FALSE)),0,$J451*VLOOKUP($B451,'(1) Beginning Balances'!$A:$D,3,FALSE))</f>
        <v>0</v>
      </c>
      <c r="M451" s="28">
        <f>IF(ISNA(VLOOKUP($B451,'(1) Beginning Balances'!$A:$D,4,FALSE)),0,$J451*VLOOKUP($B451,'(1) Beginning Balances'!$A:$D,4,FALSE))</f>
        <v>0</v>
      </c>
      <c r="N451" s="23">
        <f t="shared" si="15"/>
        <v>0</v>
      </c>
    </row>
    <row r="452" spans="1:14" x14ac:dyDescent="0.2">
      <c r="A452" s="5"/>
      <c r="B452" s="5"/>
      <c r="C452" s="5"/>
      <c r="D452" s="6"/>
      <c r="E452" s="6"/>
      <c r="F452" s="7"/>
      <c r="G452" s="8"/>
      <c r="H452" s="6"/>
      <c r="I452" s="6"/>
      <c r="J452" s="8"/>
      <c r="K452" s="2" t="str">
        <f t="shared" si="14"/>
        <v/>
      </c>
      <c r="L452" s="28">
        <f>IF(ISNA(VLOOKUP($B452,'(1) Beginning Balances'!$A:$D,3,FALSE)),0,$J452*VLOOKUP($B452,'(1) Beginning Balances'!$A:$D,3,FALSE))</f>
        <v>0</v>
      </c>
      <c r="M452" s="28">
        <f>IF(ISNA(VLOOKUP($B452,'(1) Beginning Balances'!$A:$D,4,FALSE)),0,$J452*VLOOKUP($B452,'(1) Beginning Balances'!$A:$D,4,FALSE))</f>
        <v>0</v>
      </c>
      <c r="N452" s="23">
        <f t="shared" si="15"/>
        <v>0</v>
      </c>
    </row>
    <row r="453" spans="1:14" x14ac:dyDescent="0.2">
      <c r="A453" s="5"/>
      <c r="B453" s="5"/>
      <c r="C453" s="5"/>
      <c r="D453" s="6"/>
      <c r="E453" s="6"/>
      <c r="F453" s="7"/>
      <c r="G453" s="8"/>
      <c r="H453" s="6"/>
      <c r="I453" s="6"/>
      <c r="J453" s="8"/>
      <c r="K453" s="2" t="str">
        <f t="shared" si="14"/>
        <v/>
      </c>
      <c r="L453" s="28">
        <f>IF(ISNA(VLOOKUP($B453,'(1) Beginning Balances'!$A:$D,3,FALSE)),0,$J453*VLOOKUP($B453,'(1) Beginning Balances'!$A:$D,3,FALSE))</f>
        <v>0</v>
      </c>
      <c r="M453" s="28">
        <f>IF(ISNA(VLOOKUP($B453,'(1) Beginning Balances'!$A:$D,4,FALSE)),0,$J453*VLOOKUP($B453,'(1) Beginning Balances'!$A:$D,4,FALSE))</f>
        <v>0</v>
      </c>
      <c r="N453" s="23">
        <f t="shared" si="15"/>
        <v>0</v>
      </c>
    </row>
    <row r="454" spans="1:14" x14ac:dyDescent="0.2">
      <c r="A454" s="5"/>
      <c r="B454" s="5"/>
      <c r="C454" s="5"/>
      <c r="D454" s="6"/>
      <c r="E454" s="6"/>
      <c r="F454" s="7"/>
      <c r="G454" s="8"/>
      <c r="H454" s="6"/>
      <c r="I454" s="6"/>
      <c r="J454" s="8"/>
      <c r="K454" s="2" t="str">
        <f t="shared" si="14"/>
        <v/>
      </c>
      <c r="L454" s="28">
        <f>IF(ISNA(VLOOKUP($B454,'(1) Beginning Balances'!$A:$D,3,FALSE)),0,$J454*VLOOKUP($B454,'(1) Beginning Balances'!$A:$D,3,FALSE))</f>
        <v>0</v>
      </c>
      <c r="M454" s="28">
        <f>IF(ISNA(VLOOKUP($B454,'(1) Beginning Balances'!$A:$D,4,FALSE)),0,$J454*VLOOKUP($B454,'(1) Beginning Balances'!$A:$D,4,FALSE))</f>
        <v>0</v>
      </c>
      <c r="N454" s="23">
        <f t="shared" si="15"/>
        <v>0</v>
      </c>
    </row>
    <row r="455" spans="1:14" x14ac:dyDescent="0.2">
      <c r="A455" s="5"/>
      <c r="B455" s="5"/>
      <c r="C455" s="5"/>
      <c r="D455" s="6"/>
      <c r="E455" s="6"/>
      <c r="F455" s="7"/>
      <c r="G455" s="8"/>
      <c r="H455" s="6"/>
      <c r="I455" s="6"/>
      <c r="J455" s="8"/>
      <c r="K455" s="2" t="str">
        <f t="shared" ref="K455:K518" si="16">IF(C455="","",IF(C455="N/A",I455+30,I455+90))</f>
        <v/>
      </c>
      <c r="L455" s="28">
        <f>IF(ISNA(VLOOKUP($B455,'(1) Beginning Balances'!$A:$D,3,FALSE)),0,$J455*VLOOKUP($B455,'(1) Beginning Balances'!$A:$D,3,FALSE))</f>
        <v>0</v>
      </c>
      <c r="M455" s="28">
        <f>IF(ISNA(VLOOKUP($B455,'(1) Beginning Balances'!$A:$D,4,FALSE)),0,$J455*VLOOKUP($B455,'(1) Beginning Balances'!$A:$D,4,FALSE))</f>
        <v>0</v>
      </c>
      <c r="N455" s="23">
        <f t="shared" ref="N455:N518" si="17">IF(B455="",0,-J455)</f>
        <v>0</v>
      </c>
    </row>
    <row r="456" spans="1:14" x14ac:dyDescent="0.2">
      <c r="A456" s="5"/>
      <c r="B456" s="5"/>
      <c r="C456" s="5"/>
      <c r="D456" s="6"/>
      <c r="E456" s="6"/>
      <c r="F456" s="7"/>
      <c r="G456" s="8"/>
      <c r="H456" s="6"/>
      <c r="I456" s="6"/>
      <c r="J456" s="8"/>
      <c r="K456" s="2" t="str">
        <f t="shared" si="16"/>
        <v/>
      </c>
      <c r="L456" s="28">
        <f>IF(ISNA(VLOOKUP($B456,'(1) Beginning Balances'!$A:$D,3,FALSE)),0,$J456*VLOOKUP($B456,'(1) Beginning Balances'!$A:$D,3,FALSE))</f>
        <v>0</v>
      </c>
      <c r="M456" s="28">
        <f>IF(ISNA(VLOOKUP($B456,'(1) Beginning Balances'!$A:$D,4,FALSE)),0,$J456*VLOOKUP($B456,'(1) Beginning Balances'!$A:$D,4,FALSE))</f>
        <v>0</v>
      </c>
      <c r="N456" s="23">
        <f t="shared" si="17"/>
        <v>0</v>
      </c>
    </row>
    <row r="457" spans="1:14" x14ac:dyDescent="0.2">
      <c r="A457" s="5"/>
      <c r="B457" s="5"/>
      <c r="C457" s="5"/>
      <c r="D457" s="6"/>
      <c r="E457" s="6"/>
      <c r="F457" s="7"/>
      <c r="G457" s="8"/>
      <c r="H457" s="6"/>
      <c r="I457" s="6"/>
      <c r="J457" s="8"/>
      <c r="K457" s="2" t="str">
        <f t="shared" si="16"/>
        <v/>
      </c>
      <c r="L457" s="28">
        <f>IF(ISNA(VLOOKUP($B457,'(1) Beginning Balances'!$A:$D,3,FALSE)),0,$J457*VLOOKUP($B457,'(1) Beginning Balances'!$A:$D,3,FALSE))</f>
        <v>0</v>
      </c>
      <c r="M457" s="28">
        <f>IF(ISNA(VLOOKUP($B457,'(1) Beginning Balances'!$A:$D,4,FALSE)),0,$J457*VLOOKUP($B457,'(1) Beginning Balances'!$A:$D,4,FALSE))</f>
        <v>0</v>
      </c>
      <c r="N457" s="23">
        <f t="shared" si="17"/>
        <v>0</v>
      </c>
    </row>
    <row r="458" spans="1:14" x14ac:dyDescent="0.2">
      <c r="A458" s="5"/>
      <c r="B458" s="5"/>
      <c r="C458" s="5"/>
      <c r="D458" s="6"/>
      <c r="E458" s="6"/>
      <c r="F458" s="7"/>
      <c r="G458" s="8"/>
      <c r="H458" s="6"/>
      <c r="I458" s="6"/>
      <c r="J458" s="8"/>
      <c r="K458" s="2" t="str">
        <f t="shared" si="16"/>
        <v/>
      </c>
      <c r="L458" s="28">
        <f>IF(ISNA(VLOOKUP($B458,'(1) Beginning Balances'!$A:$D,3,FALSE)),0,$J458*VLOOKUP($B458,'(1) Beginning Balances'!$A:$D,3,FALSE))</f>
        <v>0</v>
      </c>
      <c r="M458" s="28">
        <f>IF(ISNA(VLOOKUP($B458,'(1) Beginning Balances'!$A:$D,4,FALSE)),0,$J458*VLOOKUP($B458,'(1) Beginning Balances'!$A:$D,4,FALSE))</f>
        <v>0</v>
      </c>
      <c r="N458" s="23">
        <f t="shared" si="17"/>
        <v>0</v>
      </c>
    </row>
    <row r="459" spans="1:14" x14ac:dyDescent="0.2">
      <c r="A459" s="5"/>
      <c r="B459" s="5"/>
      <c r="C459" s="5"/>
      <c r="D459" s="6"/>
      <c r="E459" s="6"/>
      <c r="F459" s="7"/>
      <c r="G459" s="8"/>
      <c r="H459" s="6"/>
      <c r="I459" s="6"/>
      <c r="J459" s="8"/>
      <c r="K459" s="2" t="str">
        <f t="shared" si="16"/>
        <v/>
      </c>
      <c r="L459" s="28">
        <f>IF(ISNA(VLOOKUP($B459,'(1) Beginning Balances'!$A:$D,3,FALSE)),0,$J459*VLOOKUP($B459,'(1) Beginning Balances'!$A:$D,3,FALSE))</f>
        <v>0</v>
      </c>
      <c r="M459" s="28">
        <f>IF(ISNA(VLOOKUP($B459,'(1) Beginning Balances'!$A:$D,4,FALSE)),0,$J459*VLOOKUP($B459,'(1) Beginning Balances'!$A:$D,4,FALSE))</f>
        <v>0</v>
      </c>
      <c r="N459" s="23">
        <f t="shared" si="17"/>
        <v>0</v>
      </c>
    </row>
    <row r="460" spans="1:14" x14ac:dyDescent="0.2">
      <c r="A460" s="5"/>
      <c r="B460" s="5"/>
      <c r="C460" s="5"/>
      <c r="D460" s="6"/>
      <c r="E460" s="6"/>
      <c r="F460" s="7"/>
      <c r="G460" s="8"/>
      <c r="H460" s="6"/>
      <c r="I460" s="6"/>
      <c r="J460" s="8"/>
      <c r="K460" s="2" t="str">
        <f t="shared" si="16"/>
        <v/>
      </c>
      <c r="L460" s="28">
        <f>IF(ISNA(VLOOKUP($B460,'(1) Beginning Balances'!$A:$D,3,FALSE)),0,$J460*VLOOKUP($B460,'(1) Beginning Balances'!$A:$D,3,FALSE))</f>
        <v>0</v>
      </c>
      <c r="M460" s="28">
        <f>IF(ISNA(VLOOKUP($B460,'(1) Beginning Balances'!$A:$D,4,FALSE)),0,$J460*VLOOKUP($B460,'(1) Beginning Balances'!$A:$D,4,FALSE))</f>
        <v>0</v>
      </c>
      <c r="N460" s="23">
        <f t="shared" si="17"/>
        <v>0</v>
      </c>
    </row>
    <row r="461" spans="1:14" x14ac:dyDescent="0.2">
      <c r="A461" s="5"/>
      <c r="B461" s="5"/>
      <c r="C461" s="5"/>
      <c r="D461" s="6"/>
      <c r="E461" s="6"/>
      <c r="F461" s="7"/>
      <c r="G461" s="8"/>
      <c r="H461" s="6"/>
      <c r="I461" s="6"/>
      <c r="J461" s="8"/>
      <c r="K461" s="2" t="str">
        <f t="shared" si="16"/>
        <v/>
      </c>
      <c r="L461" s="28">
        <f>IF(ISNA(VLOOKUP($B461,'(1) Beginning Balances'!$A:$D,3,FALSE)),0,$J461*VLOOKUP($B461,'(1) Beginning Balances'!$A:$D,3,FALSE))</f>
        <v>0</v>
      </c>
      <c r="M461" s="28">
        <f>IF(ISNA(VLOOKUP($B461,'(1) Beginning Balances'!$A:$D,4,FALSE)),0,$J461*VLOOKUP($B461,'(1) Beginning Balances'!$A:$D,4,FALSE))</f>
        <v>0</v>
      </c>
      <c r="N461" s="23">
        <f t="shared" si="17"/>
        <v>0</v>
      </c>
    </row>
    <row r="462" spans="1:14" x14ac:dyDescent="0.2">
      <c r="A462" s="5"/>
      <c r="B462" s="5"/>
      <c r="C462" s="5"/>
      <c r="D462" s="6"/>
      <c r="E462" s="6"/>
      <c r="F462" s="7"/>
      <c r="G462" s="8"/>
      <c r="H462" s="6"/>
      <c r="I462" s="6"/>
      <c r="J462" s="8"/>
      <c r="K462" s="2" t="str">
        <f t="shared" si="16"/>
        <v/>
      </c>
      <c r="L462" s="28">
        <f>IF(ISNA(VLOOKUP($B462,'(1) Beginning Balances'!$A:$D,3,FALSE)),0,$J462*VLOOKUP($B462,'(1) Beginning Balances'!$A:$D,3,FALSE))</f>
        <v>0</v>
      </c>
      <c r="M462" s="28">
        <f>IF(ISNA(VLOOKUP($B462,'(1) Beginning Balances'!$A:$D,4,FALSE)),0,$J462*VLOOKUP($B462,'(1) Beginning Balances'!$A:$D,4,FALSE))</f>
        <v>0</v>
      </c>
      <c r="N462" s="23">
        <f t="shared" si="17"/>
        <v>0</v>
      </c>
    </row>
    <row r="463" spans="1:14" x14ac:dyDescent="0.2">
      <c r="A463" s="5"/>
      <c r="B463" s="5"/>
      <c r="C463" s="5"/>
      <c r="D463" s="6"/>
      <c r="E463" s="6"/>
      <c r="F463" s="7"/>
      <c r="G463" s="8"/>
      <c r="H463" s="6"/>
      <c r="I463" s="6"/>
      <c r="J463" s="8"/>
      <c r="K463" s="2" t="str">
        <f t="shared" si="16"/>
        <v/>
      </c>
      <c r="L463" s="28">
        <f>IF(ISNA(VLOOKUP($B463,'(1) Beginning Balances'!$A:$D,3,FALSE)),0,$J463*VLOOKUP($B463,'(1) Beginning Balances'!$A:$D,3,FALSE))</f>
        <v>0</v>
      </c>
      <c r="M463" s="28">
        <f>IF(ISNA(VLOOKUP($B463,'(1) Beginning Balances'!$A:$D,4,FALSE)),0,$J463*VLOOKUP($B463,'(1) Beginning Balances'!$A:$D,4,FALSE))</f>
        <v>0</v>
      </c>
      <c r="N463" s="23">
        <f t="shared" si="17"/>
        <v>0</v>
      </c>
    </row>
    <row r="464" spans="1:14" x14ac:dyDescent="0.2">
      <c r="A464" s="5"/>
      <c r="B464" s="5"/>
      <c r="C464" s="5"/>
      <c r="D464" s="6"/>
      <c r="E464" s="6"/>
      <c r="F464" s="7"/>
      <c r="G464" s="8"/>
      <c r="H464" s="6"/>
      <c r="I464" s="6"/>
      <c r="J464" s="8"/>
      <c r="K464" s="2" t="str">
        <f t="shared" si="16"/>
        <v/>
      </c>
      <c r="L464" s="28">
        <f>IF(ISNA(VLOOKUP($B464,'(1) Beginning Balances'!$A:$D,3,FALSE)),0,$J464*VLOOKUP($B464,'(1) Beginning Balances'!$A:$D,3,FALSE))</f>
        <v>0</v>
      </c>
      <c r="M464" s="28">
        <f>IF(ISNA(VLOOKUP($B464,'(1) Beginning Balances'!$A:$D,4,FALSE)),0,$J464*VLOOKUP($B464,'(1) Beginning Balances'!$A:$D,4,FALSE))</f>
        <v>0</v>
      </c>
      <c r="N464" s="23">
        <f t="shared" si="17"/>
        <v>0</v>
      </c>
    </row>
    <row r="465" spans="1:14" x14ac:dyDescent="0.2">
      <c r="A465" s="5"/>
      <c r="B465" s="5"/>
      <c r="C465" s="5"/>
      <c r="D465" s="6"/>
      <c r="E465" s="6"/>
      <c r="F465" s="7"/>
      <c r="G465" s="8"/>
      <c r="H465" s="6"/>
      <c r="I465" s="6"/>
      <c r="J465" s="8"/>
      <c r="K465" s="2" t="str">
        <f t="shared" si="16"/>
        <v/>
      </c>
      <c r="L465" s="28">
        <f>IF(ISNA(VLOOKUP($B465,'(1) Beginning Balances'!$A:$D,3,FALSE)),0,$J465*VLOOKUP($B465,'(1) Beginning Balances'!$A:$D,3,FALSE))</f>
        <v>0</v>
      </c>
      <c r="M465" s="28">
        <f>IF(ISNA(VLOOKUP($B465,'(1) Beginning Balances'!$A:$D,4,FALSE)),0,$J465*VLOOKUP($B465,'(1) Beginning Balances'!$A:$D,4,FALSE))</f>
        <v>0</v>
      </c>
      <c r="N465" s="23">
        <f t="shared" si="17"/>
        <v>0</v>
      </c>
    </row>
    <row r="466" spans="1:14" x14ac:dyDescent="0.2">
      <c r="A466" s="5"/>
      <c r="B466" s="5"/>
      <c r="C466" s="5"/>
      <c r="D466" s="6"/>
      <c r="E466" s="6"/>
      <c r="F466" s="7"/>
      <c r="G466" s="8"/>
      <c r="H466" s="6"/>
      <c r="I466" s="6"/>
      <c r="J466" s="8"/>
      <c r="K466" s="2" t="str">
        <f t="shared" si="16"/>
        <v/>
      </c>
      <c r="L466" s="28">
        <f>IF(ISNA(VLOOKUP($B466,'(1) Beginning Balances'!$A:$D,3,FALSE)),0,$J466*VLOOKUP($B466,'(1) Beginning Balances'!$A:$D,3,FALSE))</f>
        <v>0</v>
      </c>
      <c r="M466" s="28">
        <f>IF(ISNA(VLOOKUP($B466,'(1) Beginning Balances'!$A:$D,4,FALSE)),0,$J466*VLOOKUP($B466,'(1) Beginning Balances'!$A:$D,4,FALSE))</f>
        <v>0</v>
      </c>
      <c r="N466" s="23">
        <f t="shared" si="17"/>
        <v>0</v>
      </c>
    </row>
    <row r="467" spans="1:14" x14ac:dyDescent="0.2">
      <c r="A467" s="5"/>
      <c r="B467" s="5"/>
      <c r="C467" s="5"/>
      <c r="D467" s="6"/>
      <c r="E467" s="6"/>
      <c r="F467" s="7"/>
      <c r="G467" s="8"/>
      <c r="H467" s="6"/>
      <c r="I467" s="6"/>
      <c r="J467" s="8"/>
      <c r="K467" s="2" t="str">
        <f t="shared" si="16"/>
        <v/>
      </c>
      <c r="L467" s="28">
        <f>IF(ISNA(VLOOKUP($B467,'(1) Beginning Balances'!$A:$D,3,FALSE)),0,$J467*VLOOKUP($B467,'(1) Beginning Balances'!$A:$D,3,FALSE))</f>
        <v>0</v>
      </c>
      <c r="M467" s="28">
        <f>IF(ISNA(VLOOKUP($B467,'(1) Beginning Balances'!$A:$D,4,FALSE)),0,$J467*VLOOKUP($B467,'(1) Beginning Balances'!$A:$D,4,FALSE))</f>
        <v>0</v>
      </c>
      <c r="N467" s="23">
        <f t="shared" si="17"/>
        <v>0</v>
      </c>
    </row>
    <row r="468" spans="1:14" x14ac:dyDescent="0.2">
      <c r="A468" s="5"/>
      <c r="B468" s="5"/>
      <c r="C468" s="5"/>
      <c r="D468" s="6"/>
      <c r="E468" s="6"/>
      <c r="F468" s="7"/>
      <c r="G468" s="8"/>
      <c r="H468" s="6"/>
      <c r="I468" s="6"/>
      <c r="J468" s="8"/>
      <c r="K468" s="2" t="str">
        <f t="shared" si="16"/>
        <v/>
      </c>
      <c r="L468" s="28">
        <f>IF(ISNA(VLOOKUP($B468,'(1) Beginning Balances'!$A:$D,3,FALSE)),0,$J468*VLOOKUP($B468,'(1) Beginning Balances'!$A:$D,3,FALSE))</f>
        <v>0</v>
      </c>
      <c r="M468" s="28">
        <f>IF(ISNA(VLOOKUP($B468,'(1) Beginning Balances'!$A:$D,4,FALSE)),0,$J468*VLOOKUP($B468,'(1) Beginning Balances'!$A:$D,4,FALSE))</f>
        <v>0</v>
      </c>
      <c r="N468" s="23">
        <f t="shared" si="17"/>
        <v>0</v>
      </c>
    </row>
    <row r="469" spans="1:14" x14ac:dyDescent="0.2">
      <c r="A469" s="5"/>
      <c r="B469" s="5"/>
      <c r="C469" s="5"/>
      <c r="D469" s="6"/>
      <c r="E469" s="6"/>
      <c r="F469" s="7"/>
      <c r="G469" s="8"/>
      <c r="H469" s="6"/>
      <c r="I469" s="6"/>
      <c r="J469" s="8"/>
      <c r="K469" s="2" t="str">
        <f t="shared" si="16"/>
        <v/>
      </c>
      <c r="L469" s="28">
        <f>IF(ISNA(VLOOKUP($B469,'(1) Beginning Balances'!$A:$D,3,FALSE)),0,$J469*VLOOKUP($B469,'(1) Beginning Balances'!$A:$D,3,FALSE))</f>
        <v>0</v>
      </c>
      <c r="M469" s="28">
        <f>IF(ISNA(VLOOKUP($B469,'(1) Beginning Balances'!$A:$D,4,FALSE)),0,$J469*VLOOKUP($B469,'(1) Beginning Balances'!$A:$D,4,FALSE))</f>
        <v>0</v>
      </c>
      <c r="N469" s="23">
        <f t="shared" si="17"/>
        <v>0</v>
      </c>
    </row>
    <row r="470" spans="1:14" x14ac:dyDescent="0.2">
      <c r="A470" s="5"/>
      <c r="B470" s="5"/>
      <c r="C470" s="5"/>
      <c r="D470" s="6"/>
      <c r="E470" s="6"/>
      <c r="F470" s="7"/>
      <c r="G470" s="8"/>
      <c r="H470" s="6"/>
      <c r="I470" s="6"/>
      <c r="J470" s="8"/>
      <c r="K470" s="2" t="str">
        <f t="shared" si="16"/>
        <v/>
      </c>
      <c r="L470" s="28">
        <f>IF(ISNA(VLOOKUP($B470,'(1) Beginning Balances'!$A:$D,3,FALSE)),0,$J470*VLOOKUP($B470,'(1) Beginning Balances'!$A:$D,3,FALSE))</f>
        <v>0</v>
      </c>
      <c r="M470" s="28">
        <f>IF(ISNA(VLOOKUP($B470,'(1) Beginning Balances'!$A:$D,4,FALSE)),0,$J470*VLOOKUP($B470,'(1) Beginning Balances'!$A:$D,4,FALSE))</f>
        <v>0</v>
      </c>
      <c r="N470" s="23">
        <f t="shared" si="17"/>
        <v>0</v>
      </c>
    </row>
    <row r="471" spans="1:14" x14ac:dyDescent="0.2">
      <c r="A471" s="5"/>
      <c r="B471" s="5"/>
      <c r="C471" s="5"/>
      <c r="D471" s="6"/>
      <c r="E471" s="6"/>
      <c r="F471" s="7"/>
      <c r="G471" s="8"/>
      <c r="H471" s="6"/>
      <c r="I471" s="6"/>
      <c r="J471" s="8"/>
      <c r="K471" s="2" t="str">
        <f t="shared" si="16"/>
        <v/>
      </c>
      <c r="L471" s="28">
        <f>IF(ISNA(VLOOKUP($B471,'(1) Beginning Balances'!$A:$D,3,FALSE)),0,$J471*VLOOKUP($B471,'(1) Beginning Balances'!$A:$D,3,FALSE))</f>
        <v>0</v>
      </c>
      <c r="M471" s="28">
        <f>IF(ISNA(VLOOKUP($B471,'(1) Beginning Balances'!$A:$D,4,FALSE)),0,$J471*VLOOKUP($B471,'(1) Beginning Balances'!$A:$D,4,FALSE))</f>
        <v>0</v>
      </c>
      <c r="N471" s="23">
        <f t="shared" si="17"/>
        <v>0</v>
      </c>
    </row>
    <row r="472" spans="1:14" x14ac:dyDescent="0.2">
      <c r="A472" s="5"/>
      <c r="B472" s="5"/>
      <c r="C472" s="5"/>
      <c r="D472" s="6"/>
      <c r="E472" s="6"/>
      <c r="F472" s="7"/>
      <c r="G472" s="8"/>
      <c r="H472" s="6"/>
      <c r="I472" s="6"/>
      <c r="J472" s="8"/>
      <c r="K472" s="2" t="str">
        <f t="shared" si="16"/>
        <v/>
      </c>
      <c r="L472" s="28">
        <f>IF(ISNA(VLOOKUP($B472,'(1) Beginning Balances'!$A:$D,3,FALSE)),0,$J472*VLOOKUP($B472,'(1) Beginning Balances'!$A:$D,3,FALSE))</f>
        <v>0</v>
      </c>
      <c r="M472" s="28">
        <f>IF(ISNA(VLOOKUP($B472,'(1) Beginning Balances'!$A:$D,4,FALSE)),0,$J472*VLOOKUP($B472,'(1) Beginning Balances'!$A:$D,4,FALSE))</f>
        <v>0</v>
      </c>
      <c r="N472" s="23">
        <f t="shared" si="17"/>
        <v>0</v>
      </c>
    </row>
    <row r="473" spans="1:14" x14ac:dyDescent="0.2">
      <c r="A473" s="5"/>
      <c r="B473" s="5"/>
      <c r="C473" s="5"/>
      <c r="D473" s="6"/>
      <c r="E473" s="6"/>
      <c r="F473" s="7"/>
      <c r="G473" s="8"/>
      <c r="H473" s="6"/>
      <c r="I473" s="6"/>
      <c r="J473" s="8"/>
      <c r="K473" s="2" t="str">
        <f t="shared" si="16"/>
        <v/>
      </c>
      <c r="L473" s="28">
        <f>IF(ISNA(VLOOKUP($B473,'(1) Beginning Balances'!$A:$D,3,FALSE)),0,$J473*VLOOKUP($B473,'(1) Beginning Balances'!$A:$D,3,FALSE))</f>
        <v>0</v>
      </c>
      <c r="M473" s="28">
        <f>IF(ISNA(VLOOKUP($B473,'(1) Beginning Balances'!$A:$D,4,FALSE)),0,$J473*VLOOKUP($B473,'(1) Beginning Balances'!$A:$D,4,FALSE))</f>
        <v>0</v>
      </c>
      <c r="N473" s="23">
        <f t="shared" si="17"/>
        <v>0</v>
      </c>
    </row>
    <row r="474" spans="1:14" x14ac:dyDescent="0.2">
      <c r="A474" s="5"/>
      <c r="B474" s="5"/>
      <c r="C474" s="5"/>
      <c r="D474" s="6"/>
      <c r="E474" s="6"/>
      <c r="F474" s="7"/>
      <c r="G474" s="8"/>
      <c r="H474" s="6"/>
      <c r="I474" s="6"/>
      <c r="J474" s="8"/>
      <c r="K474" s="2" t="str">
        <f t="shared" si="16"/>
        <v/>
      </c>
      <c r="L474" s="28">
        <f>IF(ISNA(VLOOKUP($B474,'(1) Beginning Balances'!$A:$D,3,FALSE)),0,$J474*VLOOKUP($B474,'(1) Beginning Balances'!$A:$D,3,FALSE))</f>
        <v>0</v>
      </c>
      <c r="M474" s="28">
        <f>IF(ISNA(VLOOKUP($B474,'(1) Beginning Balances'!$A:$D,4,FALSE)),0,$J474*VLOOKUP($B474,'(1) Beginning Balances'!$A:$D,4,FALSE))</f>
        <v>0</v>
      </c>
      <c r="N474" s="23">
        <f t="shared" si="17"/>
        <v>0</v>
      </c>
    </row>
    <row r="475" spans="1:14" x14ac:dyDescent="0.2">
      <c r="A475" s="5"/>
      <c r="B475" s="5"/>
      <c r="C475" s="5"/>
      <c r="D475" s="6"/>
      <c r="E475" s="6"/>
      <c r="F475" s="7"/>
      <c r="G475" s="8"/>
      <c r="H475" s="6"/>
      <c r="I475" s="6"/>
      <c r="J475" s="8"/>
      <c r="K475" s="2" t="str">
        <f t="shared" si="16"/>
        <v/>
      </c>
      <c r="L475" s="28">
        <f>IF(ISNA(VLOOKUP($B475,'(1) Beginning Balances'!$A:$D,3,FALSE)),0,$J475*VLOOKUP($B475,'(1) Beginning Balances'!$A:$D,3,FALSE))</f>
        <v>0</v>
      </c>
      <c r="M475" s="28">
        <f>IF(ISNA(VLOOKUP($B475,'(1) Beginning Balances'!$A:$D,4,FALSE)),0,$J475*VLOOKUP($B475,'(1) Beginning Balances'!$A:$D,4,FALSE))</f>
        <v>0</v>
      </c>
      <c r="N475" s="23">
        <f t="shared" si="17"/>
        <v>0</v>
      </c>
    </row>
    <row r="476" spans="1:14" x14ac:dyDescent="0.2">
      <c r="A476" s="5"/>
      <c r="B476" s="5"/>
      <c r="C476" s="5"/>
      <c r="D476" s="6"/>
      <c r="E476" s="6"/>
      <c r="F476" s="7"/>
      <c r="G476" s="8"/>
      <c r="H476" s="6"/>
      <c r="I476" s="6"/>
      <c r="J476" s="8"/>
      <c r="K476" s="2" t="str">
        <f t="shared" si="16"/>
        <v/>
      </c>
      <c r="L476" s="28">
        <f>IF(ISNA(VLOOKUP($B476,'(1) Beginning Balances'!$A:$D,3,FALSE)),0,$J476*VLOOKUP($B476,'(1) Beginning Balances'!$A:$D,3,FALSE))</f>
        <v>0</v>
      </c>
      <c r="M476" s="28">
        <f>IF(ISNA(VLOOKUP($B476,'(1) Beginning Balances'!$A:$D,4,FALSE)),0,$J476*VLOOKUP($B476,'(1) Beginning Balances'!$A:$D,4,FALSE))</f>
        <v>0</v>
      </c>
      <c r="N476" s="23">
        <f t="shared" si="17"/>
        <v>0</v>
      </c>
    </row>
    <row r="477" spans="1:14" x14ac:dyDescent="0.2">
      <c r="A477" s="5"/>
      <c r="B477" s="5"/>
      <c r="C477" s="5"/>
      <c r="D477" s="6"/>
      <c r="E477" s="6"/>
      <c r="F477" s="7"/>
      <c r="G477" s="8"/>
      <c r="H477" s="6"/>
      <c r="I477" s="6"/>
      <c r="J477" s="8"/>
      <c r="K477" s="2" t="str">
        <f t="shared" si="16"/>
        <v/>
      </c>
      <c r="L477" s="28">
        <f>IF(ISNA(VLOOKUP($B477,'(1) Beginning Balances'!$A:$D,3,FALSE)),0,$J477*VLOOKUP($B477,'(1) Beginning Balances'!$A:$D,3,FALSE))</f>
        <v>0</v>
      </c>
      <c r="M477" s="28">
        <f>IF(ISNA(VLOOKUP($B477,'(1) Beginning Balances'!$A:$D,4,FALSE)),0,$J477*VLOOKUP($B477,'(1) Beginning Balances'!$A:$D,4,FALSE))</f>
        <v>0</v>
      </c>
      <c r="N477" s="23">
        <f t="shared" si="17"/>
        <v>0</v>
      </c>
    </row>
    <row r="478" spans="1:14" x14ac:dyDescent="0.2">
      <c r="A478" s="5"/>
      <c r="B478" s="5"/>
      <c r="C478" s="5"/>
      <c r="D478" s="6"/>
      <c r="E478" s="6"/>
      <c r="F478" s="7"/>
      <c r="G478" s="8"/>
      <c r="H478" s="6"/>
      <c r="I478" s="6"/>
      <c r="J478" s="8"/>
      <c r="K478" s="2" t="str">
        <f t="shared" si="16"/>
        <v/>
      </c>
      <c r="L478" s="28">
        <f>IF(ISNA(VLOOKUP($B478,'(1) Beginning Balances'!$A:$D,3,FALSE)),0,$J478*VLOOKUP($B478,'(1) Beginning Balances'!$A:$D,3,FALSE))</f>
        <v>0</v>
      </c>
      <c r="M478" s="28">
        <f>IF(ISNA(VLOOKUP($B478,'(1) Beginning Balances'!$A:$D,4,FALSE)),0,$J478*VLOOKUP($B478,'(1) Beginning Balances'!$A:$D,4,FALSE))</f>
        <v>0</v>
      </c>
      <c r="N478" s="23">
        <f t="shared" si="17"/>
        <v>0</v>
      </c>
    </row>
    <row r="479" spans="1:14" x14ac:dyDescent="0.2">
      <c r="A479" s="5"/>
      <c r="B479" s="5"/>
      <c r="C479" s="5"/>
      <c r="D479" s="6"/>
      <c r="E479" s="6"/>
      <c r="F479" s="7"/>
      <c r="G479" s="8"/>
      <c r="H479" s="6"/>
      <c r="I479" s="6"/>
      <c r="J479" s="8"/>
      <c r="K479" s="2" t="str">
        <f t="shared" si="16"/>
        <v/>
      </c>
      <c r="L479" s="28">
        <f>IF(ISNA(VLOOKUP($B479,'(1) Beginning Balances'!$A:$D,3,FALSE)),0,$J479*VLOOKUP($B479,'(1) Beginning Balances'!$A:$D,3,FALSE))</f>
        <v>0</v>
      </c>
      <c r="M479" s="28">
        <f>IF(ISNA(VLOOKUP($B479,'(1) Beginning Balances'!$A:$D,4,FALSE)),0,$J479*VLOOKUP($B479,'(1) Beginning Balances'!$A:$D,4,FALSE))</f>
        <v>0</v>
      </c>
      <c r="N479" s="23">
        <f t="shared" si="17"/>
        <v>0</v>
      </c>
    </row>
    <row r="480" spans="1:14" x14ac:dyDescent="0.2">
      <c r="A480" s="5"/>
      <c r="B480" s="5"/>
      <c r="C480" s="5"/>
      <c r="D480" s="6"/>
      <c r="E480" s="6"/>
      <c r="F480" s="7"/>
      <c r="G480" s="8"/>
      <c r="H480" s="6"/>
      <c r="I480" s="6"/>
      <c r="J480" s="8"/>
      <c r="K480" s="2" t="str">
        <f t="shared" si="16"/>
        <v/>
      </c>
      <c r="L480" s="28">
        <f>IF(ISNA(VLOOKUP($B480,'(1) Beginning Balances'!$A:$D,3,FALSE)),0,$J480*VLOOKUP($B480,'(1) Beginning Balances'!$A:$D,3,FALSE))</f>
        <v>0</v>
      </c>
      <c r="M480" s="28">
        <f>IF(ISNA(VLOOKUP($B480,'(1) Beginning Balances'!$A:$D,4,FALSE)),0,$J480*VLOOKUP($B480,'(1) Beginning Balances'!$A:$D,4,FALSE))</f>
        <v>0</v>
      </c>
      <c r="N480" s="23">
        <f t="shared" si="17"/>
        <v>0</v>
      </c>
    </row>
    <row r="481" spans="1:14" x14ac:dyDescent="0.2">
      <c r="A481" s="5"/>
      <c r="B481" s="5"/>
      <c r="C481" s="5"/>
      <c r="D481" s="6"/>
      <c r="E481" s="6"/>
      <c r="F481" s="7"/>
      <c r="G481" s="8"/>
      <c r="H481" s="6"/>
      <c r="I481" s="6"/>
      <c r="J481" s="8"/>
      <c r="K481" s="2" t="str">
        <f t="shared" si="16"/>
        <v/>
      </c>
      <c r="L481" s="28">
        <f>IF(ISNA(VLOOKUP($B481,'(1) Beginning Balances'!$A:$D,3,FALSE)),0,$J481*VLOOKUP($B481,'(1) Beginning Balances'!$A:$D,3,FALSE))</f>
        <v>0</v>
      </c>
      <c r="M481" s="28">
        <f>IF(ISNA(VLOOKUP($B481,'(1) Beginning Balances'!$A:$D,4,FALSE)),0,$J481*VLOOKUP($B481,'(1) Beginning Balances'!$A:$D,4,FALSE))</f>
        <v>0</v>
      </c>
      <c r="N481" s="23">
        <f t="shared" si="17"/>
        <v>0</v>
      </c>
    </row>
    <row r="482" spans="1:14" x14ac:dyDescent="0.2">
      <c r="A482" s="5"/>
      <c r="B482" s="5"/>
      <c r="C482" s="5"/>
      <c r="D482" s="6"/>
      <c r="E482" s="6"/>
      <c r="F482" s="7"/>
      <c r="G482" s="8"/>
      <c r="H482" s="6"/>
      <c r="I482" s="6"/>
      <c r="J482" s="8"/>
      <c r="K482" s="2" t="str">
        <f t="shared" si="16"/>
        <v/>
      </c>
      <c r="L482" s="28">
        <f>IF(ISNA(VLOOKUP($B482,'(1) Beginning Balances'!$A:$D,3,FALSE)),0,$J482*VLOOKUP($B482,'(1) Beginning Balances'!$A:$D,3,FALSE))</f>
        <v>0</v>
      </c>
      <c r="M482" s="28">
        <f>IF(ISNA(VLOOKUP($B482,'(1) Beginning Balances'!$A:$D,4,FALSE)),0,$J482*VLOOKUP($B482,'(1) Beginning Balances'!$A:$D,4,FALSE))</f>
        <v>0</v>
      </c>
      <c r="N482" s="23">
        <f t="shared" si="17"/>
        <v>0</v>
      </c>
    </row>
    <row r="483" spans="1:14" x14ac:dyDescent="0.2">
      <c r="A483" s="5"/>
      <c r="B483" s="5"/>
      <c r="C483" s="5"/>
      <c r="D483" s="6"/>
      <c r="E483" s="6"/>
      <c r="F483" s="7"/>
      <c r="G483" s="8"/>
      <c r="H483" s="6"/>
      <c r="I483" s="6"/>
      <c r="J483" s="8"/>
      <c r="K483" s="2" t="str">
        <f t="shared" si="16"/>
        <v/>
      </c>
      <c r="L483" s="28">
        <f>IF(ISNA(VLOOKUP($B483,'(1) Beginning Balances'!$A:$D,3,FALSE)),0,$J483*VLOOKUP($B483,'(1) Beginning Balances'!$A:$D,3,FALSE))</f>
        <v>0</v>
      </c>
      <c r="M483" s="28">
        <f>IF(ISNA(VLOOKUP($B483,'(1) Beginning Balances'!$A:$D,4,FALSE)),0,$J483*VLOOKUP($B483,'(1) Beginning Balances'!$A:$D,4,FALSE))</f>
        <v>0</v>
      </c>
      <c r="N483" s="23">
        <f t="shared" si="17"/>
        <v>0</v>
      </c>
    </row>
    <row r="484" spans="1:14" x14ac:dyDescent="0.2">
      <c r="A484" s="5"/>
      <c r="B484" s="5"/>
      <c r="C484" s="5"/>
      <c r="D484" s="6"/>
      <c r="E484" s="6"/>
      <c r="F484" s="7"/>
      <c r="G484" s="8"/>
      <c r="H484" s="6"/>
      <c r="I484" s="6"/>
      <c r="J484" s="8"/>
      <c r="K484" s="2" t="str">
        <f t="shared" si="16"/>
        <v/>
      </c>
      <c r="L484" s="28">
        <f>IF(ISNA(VLOOKUP($B484,'(1) Beginning Balances'!$A:$D,3,FALSE)),0,$J484*VLOOKUP($B484,'(1) Beginning Balances'!$A:$D,3,FALSE))</f>
        <v>0</v>
      </c>
      <c r="M484" s="28">
        <f>IF(ISNA(VLOOKUP($B484,'(1) Beginning Balances'!$A:$D,4,FALSE)),0,$J484*VLOOKUP($B484,'(1) Beginning Balances'!$A:$D,4,FALSE))</f>
        <v>0</v>
      </c>
      <c r="N484" s="23">
        <f t="shared" si="17"/>
        <v>0</v>
      </c>
    </row>
    <row r="485" spans="1:14" x14ac:dyDescent="0.2">
      <c r="A485" s="5"/>
      <c r="B485" s="5"/>
      <c r="C485" s="5"/>
      <c r="D485" s="6"/>
      <c r="E485" s="6"/>
      <c r="F485" s="7"/>
      <c r="G485" s="8"/>
      <c r="H485" s="6"/>
      <c r="I485" s="6"/>
      <c r="J485" s="8"/>
      <c r="K485" s="2" t="str">
        <f t="shared" si="16"/>
        <v/>
      </c>
      <c r="L485" s="28">
        <f>IF(ISNA(VLOOKUP($B485,'(1) Beginning Balances'!$A:$D,3,FALSE)),0,$J485*VLOOKUP($B485,'(1) Beginning Balances'!$A:$D,3,FALSE))</f>
        <v>0</v>
      </c>
      <c r="M485" s="28">
        <f>IF(ISNA(VLOOKUP($B485,'(1) Beginning Balances'!$A:$D,4,FALSE)),0,$J485*VLOOKUP($B485,'(1) Beginning Balances'!$A:$D,4,FALSE))</f>
        <v>0</v>
      </c>
      <c r="N485" s="23">
        <f t="shared" si="17"/>
        <v>0</v>
      </c>
    </row>
    <row r="486" spans="1:14" x14ac:dyDescent="0.2">
      <c r="A486" s="5"/>
      <c r="B486" s="5"/>
      <c r="C486" s="5"/>
      <c r="D486" s="6"/>
      <c r="E486" s="6"/>
      <c r="F486" s="7"/>
      <c r="G486" s="8"/>
      <c r="H486" s="6"/>
      <c r="I486" s="6"/>
      <c r="J486" s="8"/>
      <c r="K486" s="2" t="str">
        <f t="shared" si="16"/>
        <v/>
      </c>
      <c r="L486" s="28">
        <f>IF(ISNA(VLOOKUP($B486,'(1) Beginning Balances'!$A:$D,3,FALSE)),0,$J486*VLOOKUP($B486,'(1) Beginning Balances'!$A:$D,3,FALSE))</f>
        <v>0</v>
      </c>
      <c r="M486" s="28">
        <f>IF(ISNA(VLOOKUP($B486,'(1) Beginning Balances'!$A:$D,4,FALSE)),0,$J486*VLOOKUP($B486,'(1) Beginning Balances'!$A:$D,4,FALSE))</f>
        <v>0</v>
      </c>
      <c r="N486" s="23">
        <f t="shared" si="17"/>
        <v>0</v>
      </c>
    </row>
    <row r="487" spans="1:14" x14ac:dyDescent="0.2">
      <c r="A487" s="5"/>
      <c r="B487" s="5"/>
      <c r="C487" s="5"/>
      <c r="D487" s="6"/>
      <c r="E487" s="6"/>
      <c r="F487" s="7"/>
      <c r="G487" s="8"/>
      <c r="H487" s="6"/>
      <c r="I487" s="6"/>
      <c r="J487" s="8"/>
      <c r="K487" s="2" t="str">
        <f t="shared" si="16"/>
        <v/>
      </c>
      <c r="L487" s="28">
        <f>IF(ISNA(VLOOKUP($B487,'(1) Beginning Balances'!$A:$D,3,FALSE)),0,$J487*VLOOKUP($B487,'(1) Beginning Balances'!$A:$D,3,FALSE))</f>
        <v>0</v>
      </c>
      <c r="M487" s="28">
        <f>IF(ISNA(VLOOKUP($B487,'(1) Beginning Balances'!$A:$D,4,FALSE)),0,$J487*VLOOKUP($B487,'(1) Beginning Balances'!$A:$D,4,FALSE))</f>
        <v>0</v>
      </c>
      <c r="N487" s="23">
        <f t="shared" si="17"/>
        <v>0</v>
      </c>
    </row>
    <row r="488" spans="1:14" x14ac:dyDescent="0.2">
      <c r="A488" s="5"/>
      <c r="B488" s="5"/>
      <c r="C488" s="5"/>
      <c r="D488" s="6"/>
      <c r="E488" s="6"/>
      <c r="F488" s="7"/>
      <c r="G488" s="8"/>
      <c r="H488" s="6"/>
      <c r="I488" s="6"/>
      <c r="J488" s="8"/>
      <c r="K488" s="2" t="str">
        <f t="shared" si="16"/>
        <v/>
      </c>
      <c r="L488" s="28">
        <f>IF(ISNA(VLOOKUP($B488,'(1) Beginning Balances'!$A:$D,3,FALSE)),0,$J488*VLOOKUP($B488,'(1) Beginning Balances'!$A:$D,3,FALSE))</f>
        <v>0</v>
      </c>
      <c r="M488" s="28">
        <f>IF(ISNA(VLOOKUP($B488,'(1) Beginning Balances'!$A:$D,4,FALSE)),0,$J488*VLOOKUP($B488,'(1) Beginning Balances'!$A:$D,4,FALSE))</f>
        <v>0</v>
      </c>
      <c r="N488" s="23">
        <f t="shared" si="17"/>
        <v>0</v>
      </c>
    </row>
    <row r="489" spans="1:14" x14ac:dyDescent="0.2">
      <c r="A489" s="5"/>
      <c r="B489" s="5"/>
      <c r="C489" s="5"/>
      <c r="D489" s="6"/>
      <c r="E489" s="6"/>
      <c r="F489" s="7"/>
      <c r="G489" s="8"/>
      <c r="H489" s="6"/>
      <c r="I489" s="6"/>
      <c r="J489" s="8"/>
      <c r="K489" s="2" t="str">
        <f t="shared" si="16"/>
        <v/>
      </c>
      <c r="L489" s="28">
        <f>IF(ISNA(VLOOKUP($B489,'(1) Beginning Balances'!$A:$D,3,FALSE)),0,$J489*VLOOKUP($B489,'(1) Beginning Balances'!$A:$D,3,FALSE))</f>
        <v>0</v>
      </c>
      <c r="M489" s="28">
        <f>IF(ISNA(VLOOKUP($B489,'(1) Beginning Balances'!$A:$D,4,FALSE)),0,$J489*VLOOKUP($B489,'(1) Beginning Balances'!$A:$D,4,FALSE))</f>
        <v>0</v>
      </c>
      <c r="N489" s="23">
        <f t="shared" si="17"/>
        <v>0</v>
      </c>
    </row>
    <row r="490" spans="1:14" x14ac:dyDescent="0.2">
      <c r="A490" s="5"/>
      <c r="B490" s="5"/>
      <c r="C490" s="5"/>
      <c r="D490" s="6"/>
      <c r="E490" s="6"/>
      <c r="F490" s="7"/>
      <c r="G490" s="8"/>
      <c r="H490" s="6"/>
      <c r="I490" s="6"/>
      <c r="J490" s="8"/>
      <c r="K490" s="2" t="str">
        <f t="shared" si="16"/>
        <v/>
      </c>
      <c r="L490" s="28">
        <f>IF(ISNA(VLOOKUP($B490,'(1) Beginning Balances'!$A:$D,3,FALSE)),0,$J490*VLOOKUP($B490,'(1) Beginning Balances'!$A:$D,3,FALSE))</f>
        <v>0</v>
      </c>
      <c r="M490" s="28">
        <f>IF(ISNA(VLOOKUP($B490,'(1) Beginning Balances'!$A:$D,4,FALSE)),0,$J490*VLOOKUP($B490,'(1) Beginning Balances'!$A:$D,4,FALSE))</f>
        <v>0</v>
      </c>
      <c r="N490" s="23">
        <f t="shared" si="17"/>
        <v>0</v>
      </c>
    </row>
    <row r="491" spans="1:14" x14ac:dyDescent="0.2">
      <c r="A491" s="5"/>
      <c r="B491" s="5"/>
      <c r="C491" s="5"/>
      <c r="D491" s="6"/>
      <c r="E491" s="6"/>
      <c r="F491" s="7"/>
      <c r="G491" s="8"/>
      <c r="H491" s="6"/>
      <c r="I491" s="6"/>
      <c r="J491" s="8"/>
      <c r="K491" s="2" t="str">
        <f t="shared" si="16"/>
        <v/>
      </c>
      <c r="L491" s="28">
        <f>IF(ISNA(VLOOKUP($B491,'(1) Beginning Balances'!$A:$D,3,FALSE)),0,$J491*VLOOKUP($B491,'(1) Beginning Balances'!$A:$D,3,FALSE))</f>
        <v>0</v>
      </c>
      <c r="M491" s="28">
        <f>IF(ISNA(VLOOKUP($B491,'(1) Beginning Balances'!$A:$D,4,FALSE)),0,$J491*VLOOKUP($B491,'(1) Beginning Balances'!$A:$D,4,FALSE))</f>
        <v>0</v>
      </c>
      <c r="N491" s="23">
        <f t="shared" si="17"/>
        <v>0</v>
      </c>
    </row>
    <row r="492" spans="1:14" x14ac:dyDescent="0.2">
      <c r="A492" s="5"/>
      <c r="B492" s="5"/>
      <c r="C492" s="5"/>
      <c r="D492" s="6"/>
      <c r="E492" s="6"/>
      <c r="F492" s="7"/>
      <c r="G492" s="8"/>
      <c r="H492" s="6"/>
      <c r="I492" s="6"/>
      <c r="J492" s="8"/>
      <c r="K492" s="2" t="str">
        <f t="shared" si="16"/>
        <v/>
      </c>
      <c r="L492" s="28">
        <f>IF(ISNA(VLOOKUP($B492,'(1) Beginning Balances'!$A:$D,3,FALSE)),0,$J492*VLOOKUP($B492,'(1) Beginning Balances'!$A:$D,3,FALSE))</f>
        <v>0</v>
      </c>
      <c r="M492" s="28">
        <f>IF(ISNA(VLOOKUP($B492,'(1) Beginning Balances'!$A:$D,4,FALSE)),0,$J492*VLOOKUP($B492,'(1) Beginning Balances'!$A:$D,4,FALSE))</f>
        <v>0</v>
      </c>
      <c r="N492" s="23">
        <f t="shared" si="17"/>
        <v>0</v>
      </c>
    </row>
    <row r="493" spans="1:14" x14ac:dyDescent="0.2">
      <c r="A493" s="5"/>
      <c r="B493" s="5"/>
      <c r="C493" s="5"/>
      <c r="D493" s="6"/>
      <c r="E493" s="6"/>
      <c r="F493" s="7"/>
      <c r="G493" s="8"/>
      <c r="H493" s="6"/>
      <c r="I493" s="6"/>
      <c r="J493" s="8"/>
      <c r="K493" s="2" t="str">
        <f t="shared" si="16"/>
        <v/>
      </c>
      <c r="L493" s="28">
        <f>IF(ISNA(VLOOKUP($B493,'(1) Beginning Balances'!$A:$D,3,FALSE)),0,$J493*VLOOKUP($B493,'(1) Beginning Balances'!$A:$D,3,FALSE))</f>
        <v>0</v>
      </c>
      <c r="M493" s="28">
        <f>IF(ISNA(VLOOKUP($B493,'(1) Beginning Balances'!$A:$D,4,FALSE)),0,$J493*VLOOKUP($B493,'(1) Beginning Balances'!$A:$D,4,FALSE))</f>
        <v>0</v>
      </c>
      <c r="N493" s="23">
        <f t="shared" si="17"/>
        <v>0</v>
      </c>
    </row>
    <row r="494" spans="1:14" x14ac:dyDescent="0.2">
      <c r="A494" s="5"/>
      <c r="B494" s="5"/>
      <c r="C494" s="5"/>
      <c r="D494" s="6"/>
      <c r="E494" s="6"/>
      <c r="F494" s="7"/>
      <c r="G494" s="8"/>
      <c r="H494" s="6"/>
      <c r="I494" s="6"/>
      <c r="J494" s="8"/>
      <c r="K494" s="2" t="str">
        <f t="shared" si="16"/>
        <v/>
      </c>
      <c r="L494" s="28">
        <f>IF(ISNA(VLOOKUP($B494,'(1) Beginning Balances'!$A:$D,3,FALSE)),0,$J494*VLOOKUP($B494,'(1) Beginning Balances'!$A:$D,3,FALSE))</f>
        <v>0</v>
      </c>
      <c r="M494" s="28">
        <f>IF(ISNA(VLOOKUP($B494,'(1) Beginning Balances'!$A:$D,4,FALSE)),0,$J494*VLOOKUP($B494,'(1) Beginning Balances'!$A:$D,4,FALSE))</f>
        <v>0</v>
      </c>
      <c r="N494" s="23">
        <f t="shared" si="17"/>
        <v>0</v>
      </c>
    </row>
    <row r="495" spans="1:14" x14ac:dyDescent="0.2">
      <c r="A495" s="5"/>
      <c r="B495" s="5"/>
      <c r="C495" s="5"/>
      <c r="D495" s="6"/>
      <c r="E495" s="6"/>
      <c r="F495" s="7"/>
      <c r="G495" s="8"/>
      <c r="H495" s="6"/>
      <c r="I495" s="6"/>
      <c r="J495" s="8"/>
      <c r="K495" s="2" t="str">
        <f t="shared" si="16"/>
        <v/>
      </c>
      <c r="L495" s="28">
        <f>IF(ISNA(VLOOKUP($B495,'(1) Beginning Balances'!$A:$D,3,FALSE)),0,$J495*VLOOKUP($B495,'(1) Beginning Balances'!$A:$D,3,FALSE))</f>
        <v>0</v>
      </c>
      <c r="M495" s="28">
        <f>IF(ISNA(VLOOKUP($B495,'(1) Beginning Balances'!$A:$D,4,FALSE)),0,$J495*VLOOKUP($B495,'(1) Beginning Balances'!$A:$D,4,FALSE))</f>
        <v>0</v>
      </c>
      <c r="N495" s="23">
        <f t="shared" si="17"/>
        <v>0</v>
      </c>
    </row>
    <row r="496" spans="1:14" x14ac:dyDescent="0.2">
      <c r="A496" s="5"/>
      <c r="B496" s="5"/>
      <c r="C496" s="5"/>
      <c r="D496" s="6"/>
      <c r="E496" s="6"/>
      <c r="F496" s="7"/>
      <c r="G496" s="8"/>
      <c r="H496" s="6"/>
      <c r="I496" s="6"/>
      <c r="J496" s="8"/>
      <c r="K496" s="2" t="str">
        <f t="shared" si="16"/>
        <v/>
      </c>
      <c r="L496" s="28">
        <f>IF(ISNA(VLOOKUP($B496,'(1) Beginning Balances'!$A:$D,3,FALSE)),0,$J496*VLOOKUP($B496,'(1) Beginning Balances'!$A:$D,3,FALSE))</f>
        <v>0</v>
      </c>
      <c r="M496" s="28">
        <f>IF(ISNA(VLOOKUP($B496,'(1) Beginning Balances'!$A:$D,4,FALSE)),0,$J496*VLOOKUP($B496,'(1) Beginning Balances'!$A:$D,4,FALSE))</f>
        <v>0</v>
      </c>
      <c r="N496" s="23">
        <f t="shared" si="17"/>
        <v>0</v>
      </c>
    </row>
    <row r="497" spans="1:14" x14ac:dyDescent="0.2">
      <c r="A497" s="5"/>
      <c r="B497" s="5"/>
      <c r="C497" s="5"/>
      <c r="D497" s="6"/>
      <c r="E497" s="6"/>
      <c r="F497" s="7"/>
      <c r="G497" s="8"/>
      <c r="H497" s="6"/>
      <c r="I497" s="6"/>
      <c r="J497" s="8"/>
      <c r="K497" s="2" t="str">
        <f t="shared" si="16"/>
        <v/>
      </c>
      <c r="L497" s="28">
        <f>IF(ISNA(VLOOKUP($B497,'(1) Beginning Balances'!$A:$D,3,FALSE)),0,$J497*VLOOKUP($B497,'(1) Beginning Balances'!$A:$D,3,FALSE))</f>
        <v>0</v>
      </c>
      <c r="M497" s="28">
        <f>IF(ISNA(VLOOKUP($B497,'(1) Beginning Balances'!$A:$D,4,FALSE)),0,$J497*VLOOKUP($B497,'(1) Beginning Balances'!$A:$D,4,FALSE))</f>
        <v>0</v>
      </c>
      <c r="N497" s="23">
        <f t="shared" si="17"/>
        <v>0</v>
      </c>
    </row>
    <row r="498" spans="1:14" x14ac:dyDescent="0.2">
      <c r="A498" s="5"/>
      <c r="B498" s="5"/>
      <c r="C498" s="5"/>
      <c r="D498" s="6"/>
      <c r="E498" s="6"/>
      <c r="F498" s="7"/>
      <c r="G498" s="8"/>
      <c r="H498" s="6"/>
      <c r="I498" s="6"/>
      <c r="J498" s="8"/>
      <c r="K498" s="2" t="str">
        <f t="shared" si="16"/>
        <v/>
      </c>
      <c r="L498" s="28">
        <f>IF(ISNA(VLOOKUP($B498,'(1) Beginning Balances'!$A:$D,3,FALSE)),0,$J498*VLOOKUP($B498,'(1) Beginning Balances'!$A:$D,3,FALSE))</f>
        <v>0</v>
      </c>
      <c r="M498" s="28">
        <f>IF(ISNA(VLOOKUP($B498,'(1) Beginning Balances'!$A:$D,4,FALSE)),0,$J498*VLOOKUP($B498,'(1) Beginning Balances'!$A:$D,4,FALSE))</f>
        <v>0</v>
      </c>
      <c r="N498" s="23">
        <f t="shared" si="17"/>
        <v>0</v>
      </c>
    </row>
    <row r="499" spans="1:14" x14ac:dyDescent="0.2">
      <c r="A499" s="5"/>
      <c r="B499" s="5"/>
      <c r="C499" s="5"/>
      <c r="D499" s="6"/>
      <c r="E499" s="6"/>
      <c r="F499" s="7"/>
      <c r="G499" s="8"/>
      <c r="H499" s="6"/>
      <c r="I499" s="6"/>
      <c r="J499" s="8"/>
      <c r="K499" s="2" t="str">
        <f t="shared" si="16"/>
        <v/>
      </c>
      <c r="L499" s="28">
        <f>IF(ISNA(VLOOKUP($B499,'(1) Beginning Balances'!$A:$D,3,FALSE)),0,$J499*VLOOKUP($B499,'(1) Beginning Balances'!$A:$D,3,FALSE))</f>
        <v>0</v>
      </c>
      <c r="M499" s="28">
        <f>IF(ISNA(VLOOKUP($B499,'(1) Beginning Balances'!$A:$D,4,FALSE)),0,$J499*VLOOKUP($B499,'(1) Beginning Balances'!$A:$D,4,FALSE))</f>
        <v>0</v>
      </c>
      <c r="N499" s="23">
        <f t="shared" si="17"/>
        <v>0</v>
      </c>
    </row>
    <row r="500" spans="1:14" x14ac:dyDescent="0.2">
      <c r="A500" s="5"/>
      <c r="B500" s="5"/>
      <c r="C500" s="5"/>
      <c r="D500" s="6"/>
      <c r="E500" s="6"/>
      <c r="F500" s="7"/>
      <c r="G500" s="8"/>
      <c r="H500" s="6"/>
      <c r="I500" s="6"/>
      <c r="J500" s="8"/>
      <c r="K500" s="2" t="str">
        <f t="shared" si="16"/>
        <v/>
      </c>
      <c r="L500" s="28">
        <f>IF(ISNA(VLOOKUP($B500,'(1) Beginning Balances'!$A:$D,3,FALSE)),0,$J500*VLOOKUP($B500,'(1) Beginning Balances'!$A:$D,3,FALSE))</f>
        <v>0</v>
      </c>
      <c r="M500" s="28">
        <f>IF(ISNA(VLOOKUP($B500,'(1) Beginning Balances'!$A:$D,4,FALSE)),0,$J500*VLOOKUP($B500,'(1) Beginning Balances'!$A:$D,4,FALSE))</f>
        <v>0</v>
      </c>
      <c r="N500" s="23">
        <f t="shared" si="17"/>
        <v>0</v>
      </c>
    </row>
    <row r="501" spans="1:14" x14ac:dyDescent="0.2">
      <c r="A501" s="5"/>
      <c r="B501" s="5"/>
      <c r="C501" s="5"/>
      <c r="D501" s="6"/>
      <c r="E501" s="6"/>
      <c r="F501" s="7"/>
      <c r="G501" s="8"/>
      <c r="H501" s="6"/>
      <c r="I501" s="6"/>
      <c r="J501" s="8"/>
      <c r="K501" s="2" t="str">
        <f t="shared" si="16"/>
        <v/>
      </c>
      <c r="L501" s="28">
        <f>IF(ISNA(VLOOKUP($B501,'(1) Beginning Balances'!$A:$D,3,FALSE)),0,$J501*VLOOKUP($B501,'(1) Beginning Balances'!$A:$D,3,FALSE))</f>
        <v>0</v>
      </c>
      <c r="M501" s="28">
        <f>IF(ISNA(VLOOKUP($B501,'(1) Beginning Balances'!$A:$D,4,FALSE)),0,$J501*VLOOKUP($B501,'(1) Beginning Balances'!$A:$D,4,FALSE))</f>
        <v>0</v>
      </c>
      <c r="N501" s="23">
        <f t="shared" si="17"/>
        <v>0</v>
      </c>
    </row>
    <row r="502" spans="1:14" x14ac:dyDescent="0.2">
      <c r="A502" s="5"/>
      <c r="B502" s="5"/>
      <c r="C502" s="5"/>
      <c r="D502" s="6"/>
      <c r="E502" s="6"/>
      <c r="F502" s="7"/>
      <c r="G502" s="8"/>
      <c r="H502" s="6"/>
      <c r="I502" s="6"/>
      <c r="J502" s="8"/>
      <c r="K502" s="2" t="str">
        <f t="shared" si="16"/>
        <v/>
      </c>
      <c r="L502" s="28">
        <f>IF(ISNA(VLOOKUP($B502,'(1) Beginning Balances'!$A:$D,3,FALSE)),0,$J502*VLOOKUP($B502,'(1) Beginning Balances'!$A:$D,3,FALSE))</f>
        <v>0</v>
      </c>
      <c r="M502" s="28">
        <f>IF(ISNA(VLOOKUP($B502,'(1) Beginning Balances'!$A:$D,4,FALSE)),0,$J502*VLOOKUP($B502,'(1) Beginning Balances'!$A:$D,4,FALSE))</f>
        <v>0</v>
      </c>
      <c r="N502" s="23">
        <f t="shared" si="17"/>
        <v>0</v>
      </c>
    </row>
    <row r="503" spans="1:14" x14ac:dyDescent="0.2">
      <c r="A503" s="5"/>
      <c r="B503" s="5"/>
      <c r="C503" s="5"/>
      <c r="D503" s="6"/>
      <c r="E503" s="6"/>
      <c r="F503" s="7"/>
      <c r="G503" s="8"/>
      <c r="H503" s="6"/>
      <c r="I503" s="6"/>
      <c r="J503" s="8"/>
      <c r="K503" s="2" t="str">
        <f t="shared" si="16"/>
        <v/>
      </c>
      <c r="L503" s="28">
        <f>IF(ISNA(VLOOKUP($B503,'(1) Beginning Balances'!$A:$D,3,FALSE)),0,$J503*VLOOKUP($B503,'(1) Beginning Balances'!$A:$D,3,FALSE))</f>
        <v>0</v>
      </c>
      <c r="M503" s="28">
        <f>IF(ISNA(VLOOKUP($B503,'(1) Beginning Balances'!$A:$D,4,FALSE)),0,$J503*VLOOKUP($B503,'(1) Beginning Balances'!$A:$D,4,FALSE))</f>
        <v>0</v>
      </c>
      <c r="N503" s="23">
        <f t="shared" si="17"/>
        <v>0</v>
      </c>
    </row>
    <row r="504" spans="1:14" x14ac:dyDescent="0.2">
      <c r="A504" s="5"/>
      <c r="B504" s="5"/>
      <c r="C504" s="5"/>
      <c r="D504" s="6"/>
      <c r="E504" s="6"/>
      <c r="F504" s="7"/>
      <c r="G504" s="8"/>
      <c r="H504" s="6"/>
      <c r="I504" s="6"/>
      <c r="J504" s="8"/>
      <c r="K504" s="2" t="str">
        <f t="shared" si="16"/>
        <v/>
      </c>
      <c r="L504" s="28">
        <f>IF(ISNA(VLOOKUP($B504,'(1) Beginning Balances'!$A:$D,3,FALSE)),0,$J504*VLOOKUP($B504,'(1) Beginning Balances'!$A:$D,3,FALSE))</f>
        <v>0</v>
      </c>
      <c r="M504" s="28">
        <f>IF(ISNA(VLOOKUP($B504,'(1) Beginning Balances'!$A:$D,4,FALSE)),0,$J504*VLOOKUP($B504,'(1) Beginning Balances'!$A:$D,4,FALSE))</f>
        <v>0</v>
      </c>
      <c r="N504" s="23">
        <f t="shared" si="17"/>
        <v>0</v>
      </c>
    </row>
    <row r="505" spans="1:14" x14ac:dyDescent="0.2">
      <c r="A505" s="5"/>
      <c r="B505" s="5"/>
      <c r="C505" s="5"/>
      <c r="D505" s="6"/>
      <c r="E505" s="6"/>
      <c r="F505" s="7"/>
      <c r="G505" s="8"/>
      <c r="H505" s="6"/>
      <c r="I505" s="6"/>
      <c r="J505" s="8"/>
      <c r="K505" s="2" t="str">
        <f t="shared" si="16"/>
        <v/>
      </c>
      <c r="L505" s="28">
        <f>IF(ISNA(VLOOKUP($B505,'(1) Beginning Balances'!$A:$D,3,FALSE)),0,$J505*VLOOKUP($B505,'(1) Beginning Balances'!$A:$D,3,FALSE))</f>
        <v>0</v>
      </c>
      <c r="M505" s="28">
        <f>IF(ISNA(VLOOKUP($B505,'(1) Beginning Balances'!$A:$D,4,FALSE)),0,$J505*VLOOKUP($B505,'(1) Beginning Balances'!$A:$D,4,FALSE))</f>
        <v>0</v>
      </c>
      <c r="N505" s="23">
        <f t="shared" si="17"/>
        <v>0</v>
      </c>
    </row>
    <row r="506" spans="1:14" x14ac:dyDescent="0.2">
      <c r="A506" s="5"/>
      <c r="B506" s="5"/>
      <c r="C506" s="5"/>
      <c r="D506" s="6"/>
      <c r="E506" s="6"/>
      <c r="F506" s="7"/>
      <c r="G506" s="8"/>
      <c r="H506" s="6"/>
      <c r="I506" s="6"/>
      <c r="J506" s="8"/>
      <c r="K506" s="2" t="str">
        <f t="shared" si="16"/>
        <v/>
      </c>
      <c r="L506" s="28">
        <f>IF(ISNA(VLOOKUP($B506,'(1) Beginning Balances'!$A:$D,3,FALSE)),0,$J506*VLOOKUP($B506,'(1) Beginning Balances'!$A:$D,3,FALSE))</f>
        <v>0</v>
      </c>
      <c r="M506" s="28">
        <f>IF(ISNA(VLOOKUP($B506,'(1) Beginning Balances'!$A:$D,4,FALSE)),0,$J506*VLOOKUP($B506,'(1) Beginning Balances'!$A:$D,4,FALSE))</f>
        <v>0</v>
      </c>
      <c r="N506" s="23">
        <f t="shared" si="17"/>
        <v>0</v>
      </c>
    </row>
    <row r="507" spans="1:14" x14ac:dyDescent="0.2">
      <c r="A507" s="5"/>
      <c r="B507" s="5"/>
      <c r="C507" s="5"/>
      <c r="D507" s="6"/>
      <c r="E507" s="6"/>
      <c r="F507" s="7"/>
      <c r="G507" s="8"/>
      <c r="H507" s="6"/>
      <c r="I507" s="6"/>
      <c r="J507" s="8"/>
      <c r="K507" s="2" t="str">
        <f t="shared" si="16"/>
        <v/>
      </c>
      <c r="L507" s="28">
        <f>IF(ISNA(VLOOKUP($B507,'(1) Beginning Balances'!$A:$D,3,FALSE)),0,$J507*VLOOKUP($B507,'(1) Beginning Balances'!$A:$D,3,FALSE))</f>
        <v>0</v>
      </c>
      <c r="M507" s="28">
        <f>IF(ISNA(VLOOKUP($B507,'(1) Beginning Balances'!$A:$D,4,FALSE)),0,$J507*VLOOKUP($B507,'(1) Beginning Balances'!$A:$D,4,FALSE))</f>
        <v>0</v>
      </c>
      <c r="N507" s="23">
        <f t="shared" si="17"/>
        <v>0</v>
      </c>
    </row>
    <row r="508" spans="1:14" x14ac:dyDescent="0.2">
      <c r="A508" s="5"/>
      <c r="B508" s="5"/>
      <c r="C508" s="5"/>
      <c r="D508" s="6"/>
      <c r="E508" s="6"/>
      <c r="F508" s="7"/>
      <c r="G508" s="8"/>
      <c r="H508" s="6"/>
      <c r="I508" s="6"/>
      <c r="J508" s="8"/>
      <c r="K508" s="2" t="str">
        <f t="shared" si="16"/>
        <v/>
      </c>
      <c r="L508" s="28">
        <f>IF(ISNA(VLOOKUP($B508,'(1) Beginning Balances'!$A:$D,3,FALSE)),0,$J508*VLOOKUP($B508,'(1) Beginning Balances'!$A:$D,3,FALSE))</f>
        <v>0</v>
      </c>
      <c r="M508" s="28">
        <f>IF(ISNA(VLOOKUP($B508,'(1) Beginning Balances'!$A:$D,4,FALSE)),0,$J508*VLOOKUP($B508,'(1) Beginning Balances'!$A:$D,4,FALSE))</f>
        <v>0</v>
      </c>
      <c r="N508" s="23">
        <f t="shared" si="17"/>
        <v>0</v>
      </c>
    </row>
    <row r="509" spans="1:14" x14ac:dyDescent="0.2">
      <c r="A509" s="5"/>
      <c r="B509" s="5"/>
      <c r="C509" s="5"/>
      <c r="D509" s="6"/>
      <c r="E509" s="6"/>
      <c r="F509" s="7"/>
      <c r="G509" s="8"/>
      <c r="H509" s="6"/>
      <c r="I509" s="6"/>
      <c r="J509" s="8"/>
      <c r="K509" s="2" t="str">
        <f t="shared" si="16"/>
        <v/>
      </c>
      <c r="L509" s="28">
        <f>IF(ISNA(VLOOKUP($B509,'(1) Beginning Balances'!$A:$D,3,FALSE)),0,$J509*VLOOKUP($B509,'(1) Beginning Balances'!$A:$D,3,FALSE))</f>
        <v>0</v>
      </c>
      <c r="M509" s="28">
        <f>IF(ISNA(VLOOKUP($B509,'(1) Beginning Balances'!$A:$D,4,FALSE)),0,$J509*VLOOKUP($B509,'(1) Beginning Balances'!$A:$D,4,FALSE))</f>
        <v>0</v>
      </c>
      <c r="N509" s="23">
        <f t="shared" si="17"/>
        <v>0</v>
      </c>
    </row>
    <row r="510" spans="1:14" x14ac:dyDescent="0.2">
      <c r="A510" s="5"/>
      <c r="B510" s="5"/>
      <c r="C510" s="5"/>
      <c r="D510" s="6"/>
      <c r="E510" s="6"/>
      <c r="F510" s="7"/>
      <c r="G510" s="8"/>
      <c r="H510" s="6"/>
      <c r="I510" s="6"/>
      <c r="J510" s="8"/>
      <c r="K510" s="2" t="str">
        <f t="shared" si="16"/>
        <v/>
      </c>
      <c r="L510" s="28">
        <f>IF(ISNA(VLOOKUP($B510,'(1) Beginning Balances'!$A:$D,3,FALSE)),0,$J510*VLOOKUP($B510,'(1) Beginning Balances'!$A:$D,3,FALSE))</f>
        <v>0</v>
      </c>
      <c r="M510" s="28">
        <f>IF(ISNA(VLOOKUP($B510,'(1) Beginning Balances'!$A:$D,4,FALSE)),0,$J510*VLOOKUP($B510,'(1) Beginning Balances'!$A:$D,4,FALSE))</f>
        <v>0</v>
      </c>
      <c r="N510" s="23">
        <f t="shared" si="17"/>
        <v>0</v>
      </c>
    </row>
    <row r="511" spans="1:14" x14ac:dyDescent="0.2">
      <c r="A511" s="5"/>
      <c r="B511" s="5"/>
      <c r="C511" s="5"/>
      <c r="D511" s="6"/>
      <c r="E511" s="6"/>
      <c r="F511" s="7"/>
      <c r="G511" s="8"/>
      <c r="H511" s="6"/>
      <c r="I511" s="6"/>
      <c r="J511" s="8"/>
      <c r="K511" s="2" t="str">
        <f t="shared" si="16"/>
        <v/>
      </c>
      <c r="L511" s="28">
        <f>IF(ISNA(VLOOKUP($B511,'(1) Beginning Balances'!$A:$D,3,FALSE)),0,$J511*VLOOKUP($B511,'(1) Beginning Balances'!$A:$D,3,FALSE))</f>
        <v>0</v>
      </c>
      <c r="M511" s="28">
        <f>IF(ISNA(VLOOKUP($B511,'(1) Beginning Balances'!$A:$D,4,FALSE)),0,$J511*VLOOKUP($B511,'(1) Beginning Balances'!$A:$D,4,FALSE))</f>
        <v>0</v>
      </c>
      <c r="N511" s="23">
        <f t="shared" si="17"/>
        <v>0</v>
      </c>
    </row>
    <row r="512" spans="1:14" x14ac:dyDescent="0.2">
      <c r="A512" s="5"/>
      <c r="B512" s="5"/>
      <c r="C512" s="5"/>
      <c r="D512" s="6"/>
      <c r="E512" s="6"/>
      <c r="F512" s="7"/>
      <c r="G512" s="8"/>
      <c r="H512" s="6"/>
      <c r="I512" s="6"/>
      <c r="J512" s="8"/>
      <c r="K512" s="2" t="str">
        <f t="shared" si="16"/>
        <v/>
      </c>
      <c r="L512" s="28">
        <f>IF(ISNA(VLOOKUP($B512,'(1) Beginning Balances'!$A:$D,3,FALSE)),0,$J512*VLOOKUP($B512,'(1) Beginning Balances'!$A:$D,3,FALSE))</f>
        <v>0</v>
      </c>
      <c r="M512" s="28">
        <f>IF(ISNA(VLOOKUP($B512,'(1) Beginning Balances'!$A:$D,4,FALSE)),0,$J512*VLOOKUP($B512,'(1) Beginning Balances'!$A:$D,4,FALSE))</f>
        <v>0</v>
      </c>
      <c r="N512" s="23">
        <f t="shared" si="17"/>
        <v>0</v>
      </c>
    </row>
    <row r="513" spans="1:14" x14ac:dyDescent="0.2">
      <c r="A513" s="5"/>
      <c r="B513" s="5"/>
      <c r="C513" s="5"/>
      <c r="D513" s="6"/>
      <c r="E513" s="6"/>
      <c r="F513" s="7"/>
      <c r="G513" s="8"/>
      <c r="H513" s="6"/>
      <c r="I513" s="6"/>
      <c r="J513" s="8"/>
      <c r="K513" s="2" t="str">
        <f t="shared" si="16"/>
        <v/>
      </c>
      <c r="L513" s="28">
        <f>IF(ISNA(VLOOKUP($B513,'(1) Beginning Balances'!$A:$D,3,FALSE)),0,$J513*VLOOKUP($B513,'(1) Beginning Balances'!$A:$D,3,FALSE))</f>
        <v>0</v>
      </c>
      <c r="M513" s="28">
        <f>IF(ISNA(VLOOKUP($B513,'(1) Beginning Balances'!$A:$D,4,FALSE)),0,$J513*VLOOKUP($B513,'(1) Beginning Balances'!$A:$D,4,FALSE))</f>
        <v>0</v>
      </c>
      <c r="N513" s="23">
        <f t="shared" si="17"/>
        <v>0</v>
      </c>
    </row>
    <row r="514" spans="1:14" x14ac:dyDescent="0.2">
      <c r="A514" s="5"/>
      <c r="B514" s="5"/>
      <c r="C514" s="5"/>
      <c r="D514" s="6"/>
      <c r="E514" s="6"/>
      <c r="F514" s="7"/>
      <c r="G514" s="8"/>
      <c r="H514" s="6"/>
      <c r="I514" s="6"/>
      <c r="J514" s="8"/>
      <c r="K514" s="2" t="str">
        <f t="shared" si="16"/>
        <v/>
      </c>
      <c r="L514" s="28">
        <f>IF(ISNA(VLOOKUP($B514,'(1) Beginning Balances'!$A:$D,3,FALSE)),0,$J514*VLOOKUP($B514,'(1) Beginning Balances'!$A:$D,3,FALSE))</f>
        <v>0</v>
      </c>
      <c r="M514" s="28">
        <f>IF(ISNA(VLOOKUP($B514,'(1) Beginning Balances'!$A:$D,4,FALSE)),0,$J514*VLOOKUP($B514,'(1) Beginning Balances'!$A:$D,4,FALSE))</f>
        <v>0</v>
      </c>
      <c r="N514" s="23">
        <f t="shared" si="17"/>
        <v>0</v>
      </c>
    </row>
    <row r="515" spans="1:14" x14ac:dyDescent="0.2">
      <c r="A515" s="5"/>
      <c r="B515" s="5"/>
      <c r="C515" s="5"/>
      <c r="D515" s="6"/>
      <c r="E515" s="6"/>
      <c r="F515" s="7"/>
      <c r="G515" s="8"/>
      <c r="H515" s="6"/>
      <c r="I515" s="6"/>
      <c r="J515" s="8"/>
      <c r="K515" s="2" t="str">
        <f t="shared" si="16"/>
        <v/>
      </c>
      <c r="L515" s="28">
        <f>IF(ISNA(VLOOKUP($B515,'(1) Beginning Balances'!$A:$D,3,FALSE)),0,$J515*VLOOKUP($B515,'(1) Beginning Balances'!$A:$D,3,FALSE))</f>
        <v>0</v>
      </c>
      <c r="M515" s="28">
        <f>IF(ISNA(VLOOKUP($B515,'(1) Beginning Balances'!$A:$D,4,FALSE)),0,$J515*VLOOKUP($B515,'(1) Beginning Balances'!$A:$D,4,FALSE))</f>
        <v>0</v>
      </c>
      <c r="N515" s="23">
        <f t="shared" si="17"/>
        <v>0</v>
      </c>
    </row>
    <row r="516" spans="1:14" x14ac:dyDescent="0.2">
      <c r="A516" s="5"/>
      <c r="B516" s="5"/>
      <c r="C516" s="5"/>
      <c r="D516" s="6"/>
      <c r="E516" s="6"/>
      <c r="F516" s="7"/>
      <c r="G516" s="8"/>
      <c r="H516" s="6"/>
      <c r="I516" s="6"/>
      <c r="J516" s="8"/>
      <c r="K516" s="2" t="str">
        <f t="shared" si="16"/>
        <v/>
      </c>
      <c r="L516" s="28">
        <f>IF(ISNA(VLOOKUP($B516,'(1) Beginning Balances'!$A:$D,3,FALSE)),0,$J516*VLOOKUP($B516,'(1) Beginning Balances'!$A:$D,3,FALSE))</f>
        <v>0</v>
      </c>
      <c r="M516" s="28">
        <f>IF(ISNA(VLOOKUP($B516,'(1) Beginning Balances'!$A:$D,4,FALSE)),0,$J516*VLOOKUP($B516,'(1) Beginning Balances'!$A:$D,4,FALSE))</f>
        <v>0</v>
      </c>
      <c r="N516" s="23">
        <f t="shared" si="17"/>
        <v>0</v>
      </c>
    </row>
    <row r="517" spans="1:14" x14ac:dyDescent="0.2">
      <c r="A517" s="5"/>
      <c r="B517" s="5"/>
      <c r="C517" s="5"/>
      <c r="D517" s="6"/>
      <c r="E517" s="6"/>
      <c r="F517" s="7"/>
      <c r="G517" s="8"/>
      <c r="H517" s="6"/>
      <c r="I517" s="6"/>
      <c r="J517" s="8"/>
      <c r="K517" s="2" t="str">
        <f t="shared" si="16"/>
        <v/>
      </c>
      <c r="L517" s="28">
        <f>IF(ISNA(VLOOKUP($B517,'(1) Beginning Balances'!$A:$D,3,FALSE)),0,$J517*VLOOKUP($B517,'(1) Beginning Balances'!$A:$D,3,FALSE))</f>
        <v>0</v>
      </c>
      <c r="M517" s="28">
        <f>IF(ISNA(VLOOKUP($B517,'(1) Beginning Balances'!$A:$D,4,FALSE)),0,$J517*VLOOKUP($B517,'(1) Beginning Balances'!$A:$D,4,FALSE))</f>
        <v>0</v>
      </c>
      <c r="N517" s="23">
        <f t="shared" si="17"/>
        <v>0</v>
      </c>
    </row>
    <row r="518" spans="1:14" x14ac:dyDescent="0.2">
      <c r="A518" s="5"/>
      <c r="B518" s="5"/>
      <c r="C518" s="5"/>
      <c r="D518" s="6"/>
      <c r="E518" s="6"/>
      <c r="F518" s="7"/>
      <c r="G518" s="8"/>
      <c r="H518" s="6"/>
      <c r="I518" s="6"/>
      <c r="J518" s="8"/>
      <c r="K518" s="2" t="str">
        <f t="shared" si="16"/>
        <v/>
      </c>
      <c r="L518" s="28">
        <f>IF(ISNA(VLOOKUP($B518,'(1) Beginning Balances'!$A:$D,3,FALSE)),0,$J518*VLOOKUP($B518,'(1) Beginning Balances'!$A:$D,3,FALSE))</f>
        <v>0</v>
      </c>
      <c r="M518" s="28">
        <f>IF(ISNA(VLOOKUP($B518,'(1) Beginning Balances'!$A:$D,4,FALSE)),0,$J518*VLOOKUP($B518,'(1) Beginning Balances'!$A:$D,4,FALSE))</f>
        <v>0</v>
      </c>
      <c r="N518" s="23">
        <f t="shared" si="17"/>
        <v>0</v>
      </c>
    </row>
    <row r="519" spans="1:14" x14ac:dyDescent="0.2">
      <c r="A519" s="5"/>
      <c r="B519" s="5"/>
      <c r="C519" s="5"/>
      <c r="D519" s="6"/>
      <c r="E519" s="6"/>
      <c r="F519" s="7"/>
      <c r="G519" s="8"/>
      <c r="H519" s="6"/>
      <c r="I519" s="6"/>
      <c r="J519" s="8"/>
      <c r="K519" s="2" t="str">
        <f t="shared" ref="K519:K582" si="18">IF(C519="","",IF(C519="N/A",I519+30,I519+90))</f>
        <v/>
      </c>
      <c r="L519" s="28">
        <f>IF(ISNA(VLOOKUP($B519,'(1) Beginning Balances'!$A:$D,3,FALSE)),0,$J519*VLOOKUP($B519,'(1) Beginning Balances'!$A:$D,3,FALSE))</f>
        <v>0</v>
      </c>
      <c r="M519" s="28">
        <f>IF(ISNA(VLOOKUP($B519,'(1) Beginning Balances'!$A:$D,4,FALSE)),0,$J519*VLOOKUP($B519,'(1) Beginning Balances'!$A:$D,4,FALSE))</f>
        <v>0</v>
      </c>
      <c r="N519" s="23">
        <f t="shared" ref="N519:N582" si="19">IF(B519="",0,-J519)</f>
        <v>0</v>
      </c>
    </row>
    <row r="520" spans="1:14" x14ac:dyDescent="0.2">
      <c r="A520" s="5"/>
      <c r="B520" s="5"/>
      <c r="C520" s="5"/>
      <c r="D520" s="6"/>
      <c r="E520" s="6"/>
      <c r="F520" s="7"/>
      <c r="G520" s="8"/>
      <c r="H520" s="6"/>
      <c r="I520" s="6"/>
      <c r="J520" s="8"/>
      <c r="K520" s="2" t="str">
        <f t="shared" si="18"/>
        <v/>
      </c>
      <c r="L520" s="28">
        <f>IF(ISNA(VLOOKUP($B520,'(1) Beginning Balances'!$A:$D,3,FALSE)),0,$J520*VLOOKUP($B520,'(1) Beginning Balances'!$A:$D,3,FALSE))</f>
        <v>0</v>
      </c>
      <c r="M520" s="28">
        <f>IF(ISNA(VLOOKUP($B520,'(1) Beginning Balances'!$A:$D,4,FALSE)),0,$J520*VLOOKUP($B520,'(1) Beginning Balances'!$A:$D,4,FALSE))</f>
        <v>0</v>
      </c>
      <c r="N520" s="23">
        <f t="shared" si="19"/>
        <v>0</v>
      </c>
    </row>
    <row r="521" spans="1:14" x14ac:dyDescent="0.2">
      <c r="A521" s="5"/>
      <c r="B521" s="5"/>
      <c r="C521" s="5"/>
      <c r="D521" s="6"/>
      <c r="E521" s="6"/>
      <c r="F521" s="7"/>
      <c r="G521" s="8"/>
      <c r="H521" s="6"/>
      <c r="I521" s="6"/>
      <c r="J521" s="8"/>
      <c r="K521" s="2" t="str">
        <f t="shared" si="18"/>
        <v/>
      </c>
      <c r="L521" s="28">
        <f>IF(ISNA(VLOOKUP($B521,'(1) Beginning Balances'!$A:$D,3,FALSE)),0,$J521*VLOOKUP($B521,'(1) Beginning Balances'!$A:$D,3,FALSE))</f>
        <v>0</v>
      </c>
      <c r="M521" s="28">
        <f>IF(ISNA(VLOOKUP($B521,'(1) Beginning Balances'!$A:$D,4,FALSE)),0,$J521*VLOOKUP($B521,'(1) Beginning Balances'!$A:$D,4,FALSE))</f>
        <v>0</v>
      </c>
      <c r="N521" s="23">
        <f t="shared" si="19"/>
        <v>0</v>
      </c>
    </row>
    <row r="522" spans="1:14" x14ac:dyDescent="0.2">
      <c r="A522" s="5"/>
      <c r="B522" s="5"/>
      <c r="C522" s="5"/>
      <c r="D522" s="6"/>
      <c r="E522" s="6"/>
      <c r="F522" s="7"/>
      <c r="G522" s="8"/>
      <c r="H522" s="6"/>
      <c r="I522" s="6"/>
      <c r="J522" s="8"/>
      <c r="K522" s="2" t="str">
        <f t="shared" si="18"/>
        <v/>
      </c>
      <c r="L522" s="28">
        <f>IF(ISNA(VLOOKUP($B522,'(1) Beginning Balances'!$A:$D,3,FALSE)),0,$J522*VLOOKUP($B522,'(1) Beginning Balances'!$A:$D,3,FALSE))</f>
        <v>0</v>
      </c>
      <c r="M522" s="28">
        <f>IF(ISNA(VLOOKUP($B522,'(1) Beginning Balances'!$A:$D,4,FALSE)),0,$J522*VLOOKUP($B522,'(1) Beginning Balances'!$A:$D,4,FALSE))</f>
        <v>0</v>
      </c>
      <c r="N522" s="23">
        <f t="shared" si="19"/>
        <v>0</v>
      </c>
    </row>
    <row r="523" spans="1:14" x14ac:dyDescent="0.2">
      <c r="A523" s="5"/>
      <c r="B523" s="5"/>
      <c r="C523" s="5"/>
      <c r="D523" s="6"/>
      <c r="E523" s="6"/>
      <c r="F523" s="7"/>
      <c r="G523" s="8"/>
      <c r="H523" s="6"/>
      <c r="I523" s="6"/>
      <c r="J523" s="8"/>
      <c r="K523" s="2" t="str">
        <f t="shared" si="18"/>
        <v/>
      </c>
      <c r="L523" s="28">
        <f>IF(ISNA(VLOOKUP($B523,'(1) Beginning Balances'!$A:$D,3,FALSE)),0,$J523*VLOOKUP($B523,'(1) Beginning Balances'!$A:$D,3,FALSE))</f>
        <v>0</v>
      </c>
      <c r="M523" s="28">
        <f>IF(ISNA(VLOOKUP($B523,'(1) Beginning Balances'!$A:$D,4,FALSE)),0,$J523*VLOOKUP($B523,'(1) Beginning Balances'!$A:$D,4,FALSE))</f>
        <v>0</v>
      </c>
      <c r="N523" s="23">
        <f t="shared" si="19"/>
        <v>0</v>
      </c>
    </row>
    <row r="524" spans="1:14" x14ac:dyDescent="0.2">
      <c r="A524" s="5"/>
      <c r="B524" s="5"/>
      <c r="C524" s="5"/>
      <c r="D524" s="6"/>
      <c r="E524" s="6"/>
      <c r="F524" s="7"/>
      <c r="G524" s="8"/>
      <c r="H524" s="6"/>
      <c r="I524" s="6"/>
      <c r="J524" s="8"/>
      <c r="K524" s="2" t="str">
        <f t="shared" si="18"/>
        <v/>
      </c>
      <c r="L524" s="28">
        <f>IF(ISNA(VLOOKUP($B524,'(1) Beginning Balances'!$A:$D,3,FALSE)),0,$J524*VLOOKUP($B524,'(1) Beginning Balances'!$A:$D,3,FALSE))</f>
        <v>0</v>
      </c>
      <c r="M524" s="28">
        <f>IF(ISNA(VLOOKUP($B524,'(1) Beginning Balances'!$A:$D,4,FALSE)),0,$J524*VLOOKUP($B524,'(1) Beginning Balances'!$A:$D,4,FALSE))</f>
        <v>0</v>
      </c>
      <c r="N524" s="23">
        <f t="shared" si="19"/>
        <v>0</v>
      </c>
    </row>
    <row r="525" spans="1:14" x14ac:dyDescent="0.2">
      <c r="A525" s="5"/>
      <c r="B525" s="5"/>
      <c r="C525" s="5"/>
      <c r="D525" s="6"/>
      <c r="E525" s="6"/>
      <c r="F525" s="7"/>
      <c r="G525" s="8"/>
      <c r="H525" s="6"/>
      <c r="I525" s="6"/>
      <c r="J525" s="8"/>
      <c r="K525" s="2" t="str">
        <f t="shared" si="18"/>
        <v/>
      </c>
      <c r="L525" s="28">
        <f>IF(ISNA(VLOOKUP($B525,'(1) Beginning Balances'!$A:$D,3,FALSE)),0,$J525*VLOOKUP($B525,'(1) Beginning Balances'!$A:$D,3,FALSE))</f>
        <v>0</v>
      </c>
      <c r="M525" s="28">
        <f>IF(ISNA(VLOOKUP($B525,'(1) Beginning Balances'!$A:$D,4,FALSE)),0,$J525*VLOOKUP($B525,'(1) Beginning Balances'!$A:$D,4,FALSE))</f>
        <v>0</v>
      </c>
      <c r="N525" s="23">
        <f t="shared" si="19"/>
        <v>0</v>
      </c>
    </row>
    <row r="526" spans="1:14" x14ac:dyDescent="0.2">
      <c r="A526" s="5"/>
      <c r="B526" s="5"/>
      <c r="C526" s="5"/>
      <c r="D526" s="6"/>
      <c r="E526" s="6"/>
      <c r="F526" s="7"/>
      <c r="G526" s="8"/>
      <c r="H526" s="6"/>
      <c r="I526" s="6"/>
      <c r="J526" s="8"/>
      <c r="K526" s="2" t="str">
        <f t="shared" si="18"/>
        <v/>
      </c>
      <c r="L526" s="28">
        <f>IF(ISNA(VLOOKUP($B526,'(1) Beginning Balances'!$A:$D,3,FALSE)),0,$J526*VLOOKUP($B526,'(1) Beginning Balances'!$A:$D,3,FALSE))</f>
        <v>0</v>
      </c>
      <c r="M526" s="28">
        <f>IF(ISNA(VLOOKUP($B526,'(1) Beginning Balances'!$A:$D,4,FALSE)),0,$J526*VLOOKUP($B526,'(1) Beginning Balances'!$A:$D,4,FALSE))</f>
        <v>0</v>
      </c>
      <c r="N526" s="23">
        <f t="shared" si="19"/>
        <v>0</v>
      </c>
    </row>
    <row r="527" spans="1:14" x14ac:dyDescent="0.2">
      <c r="A527" s="5"/>
      <c r="B527" s="5"/>
      <c r="C527" s="5"/>
      <c r="D527" s="6"/>
      <c r="E527" s="6"/>
      <c r="F527" s="7"/>
      <c r="G527" s="8"/>
      <c r="H527" s="6"/>
      <c r="I527" s="6"/>
      <c r="J527" s="8"/>
      <c r="K527" s="2" t="str">
        <f t="shared" si="18"/>
        <v/>
      </c>
      <c r="L527" s="28">
        <f>IF(ISNA(VLOOKUP($B527,'(1) Beginning Balances'!$A:$D,3,FALSE)),0,$J527*VLOOKUP($B527,'(1) Beginning Balances'!$A:$D,3,FALSE))</f>
        <v>0</v>
      </c>
      <c r="M527" s="28">
        <f>IF(ISNA(VLOOKUP($B527,'(1) Beginning Balances'!$A:$D,4,FALSE)),0,$J527*VLOOKUP($B527,'(1) Beginning Balances'!$A:$D,4,FALSE))</f>
        <v>0</v>
      </c>
      <c r="N527" s="23">
        <f t="shared" si="19"/>
        <v>0</v>
      </c>
    </row>
    <row r="528" spans="1:14" x14ac:dyDescent="0.2">
      <c r="A528" s="5"/>
      <c r="B528" s="5"/>
      <c r="C528" s="5"/>
      <c r="D528" s="6"/>
      <c r="E528" s="6"/>
      <c r="F528" s="7"/>
      <c r="G528" s="8"/>
      <c r="H528" s="6"/>
      <c r="I528" s="6"/>
      <c r="J528" s="8"/>
      <c r="K528" s="2" t="str">
        <f t="shared" si="18"/>
        <v/>
      </c>
      <c r="L528" s="28">
        <f>IF(ISNA(VLOOKUP($B528,'(1) Beginning Balances'!$A:$D,3,FALSE)),0,$J528*VLOOKUP($B528,'(1) Beginning Balances'!$A:$D,3,FALSE))</f>
        <v>0</v>
      </c>
      <c r="M528" s="28">
        <f>IF(ISNA(VLOOKUP($B528,'(1) Beginning Balances'!$A:$D,4,FALSE)),0,$J528*VLOOKUP($B528,'(1) Beginning Balances'!$A:$D,4,FALSE))</f>
        <v>0</v>
      </c>
      <c r="N528" s="23">
        <f t="shared" si="19"/>
        <v>0</v>
      </c>
    </row>
    <row r="529" spans="1:14" x14ac:dyDescent="0.2">
      <c r="A529" s="5"/>
      <c r="B529" s="5"/>
      <c r="C529" s="5"/>
      <c r="D529" s="6"/>
      <c r="E529" s="6"/>
      <c r="F529" s="7"/>
      <c r="G529" s="8"/>
      <c r="H529" s="6"/>
      <c r="I529" s="6"/>
      <c r="J529" s="8"/>
      <c r="K529" s="2" t="str">
        <f t="shared" si="18"/>
        <v/>
      </c>
      <c r="L529" s="28">
        <f>IF(ISNA(VLOOKUP($B529,'(1) Beginning Balances'!$A:$D,3,FALSE)),0,$J529*VLOOKUP($B529,'(1) Beginning Balances'!$A:$D,3,FALSE))</f>
        <v>0</v>
      </c>
      <c r="M529" s="28">
        <f>IF(ISNA(VLOOKUP($B529,'(1) Beginning Balances'!$A:$D,4,FALSE)),0,$J529*VLOOKUP($B529,'(1) Beginning Balances'!$A:$D,4,FALSE))</f>
        <v>0</v>
      </c>
      <c r="N529" s="23">
        <f t="shared" si="19"/>
        <v>0</v>
      </c>
    </row>
    <row r="530" spans="1:14" x14ac:dyDescent="0.2">
      <c r="A530" s="5"/>
      <c r="B530" s="5"/>
      <c r="C530" s="5"/>
      <c r="D530" s="6"/>
      <c r="E530" s="6"/>
      <c r="F530" s="7"/>
      <c r="G530" s="8"/>
      <c r="H530" s="6"/>
      <c r="I530" s="6"/>
      <c r="J530" s="8"/>
      <c r="K530" s="2" t="str">
        <f t="shared" si="18"/>
        <v/>
      </c>
      <c r="L530" s="28">
        <f>IF(ISNA(VLOOKUP($B530,'(1) Beginning Balances'!$A:$D,3,FALSE)),0,$J530*VLOOKUP($B530,'(1) Beginning Balances'!$A:$D,3,FALSE))</f>
        <v>0</v>
      </c>
      <c r="M530" s="28">
        <f>IF(ISNA(VLOOKUP($B530,'(1) Beginning Balances'!$A:$D,4,FALSE)),0,$J530*VLOOKUP($B530,'(1) Beginning Balances'!$A:$D,4,FALSE))</f>
        <v>0</v>
      </c>
      <c r="N530" s="23">
        <f t="shared" si="19"/>
        <v>0</v>
      </c>
    </row>
    <row r="531" spans="1:14" x14ac:dyDescent="0.2">
      <c r="A531" s="5"/>
      <c r="B531" s="5"/>
      <c r="C531" s="5"/>
      <c r="D531" s="6"/>
      <c r="E531" s="6"/>
      <c r="F531" s="7"/>
      <c r="G531" s="8"/>
      <c r="H531" s="6"/>
      <c r="I531" s="6"/>
      <c r="J531" s="8"/>
      <c r="K531" s="2" t="str">
        <f t="shared" si="18"/>
        <v/>
      </c>
      <c r="L531" s="28">
        <f>IF(ISNA(VLOOKUP($B531,'(1) Beginning Balances'!$A:$D,3,FALSE)),0,$J531*VLOOKUP($B531,'(1) Beginning Balances'!$A:$D,3,FALSE))</f>
        <v>0</v>
      </c>
      <c r="M531" s="28">
        <f>IF(ISNA(VLOOKUP($B531,'(1) Beginning Balances'!$A:$D,4,FALSE)),0,$J531*VLOOKUP($B531,'(1) Beginning Balances'!$A:$D,4,FALSE))</f>
        <v>0</v>
      </c>
      <c r="N531" s="23">
        <f t="shared" si="19"/>
        <v>0</v>
      </c>
    </row>
    <row r="532" spans="1:14" x14ac:dyDescent="0.2">
      <c r="A532" s="5"/>
      <c r="B532" s="5"/>
      <c r="C532" s="5"/>
      <c r="D532" s="6"/>
      <c r="E532" s="6"/>
      <c r="F532" s="7"/>
      <c r="G532" s="8"/>
      <c r="H532" s="6"/>
      <c r="I532" s="6"/>
      <c r="J532" s="8"/>
      <c r="K532" s="2" t="str">
        <f t="shared" si="18"/>
        <v/>
      </c>
      <c r="L532" s="28">
        <f>IF(ISNA(VLOOKUP($B532,'(1) Beginning Balances'!$A:$D,3,FALSE)),0,$J532*VLOOKUP($B532,'(1) Beginning Balances'!$A:$D,3,FALSE))</f>
        <v>0</v>
      </c>
      <c r="M532" s="28">
        <f>IF(ISNA(VLOOKUP($B532,'(1) Beginning Balances'!$A:$D,4,FALSE)),0,$J532*VLOOKUP($B532,'(1) Beginning Balances'!$A:$D,4,FALSE))</f>
        <v>0</v>
      </c>
      <c r="N532" s="23">
        <f t="shared" si="19"/>
        <v>0</v>
      </c>
    </row>
    <row r="533" spans="1:14" x14ac:dyDescent="0.2">
      <c r="A533" s="5"/>
      <c r="B533" s="5"/>
      <c r="C533" s="5"/>
      <c r="D533" s="6"/>
      <c r="E533" s="6"/>
      <c r="F533" s="7"/>
      <c r="G533" s="8"/>
      <c r="H533" s="6"/>
      <c r="I533" s="6"/>
      <c r="J533" s="8"/>
      <c r="K533" s="2" t="str">
        <f t="shared" si="18"/>
        <v/>
      </c>
      <c r="L533" s="28">
        <f>IF(ISNA(VLOOKUP($B533,'(1) Beginning Balances'!$A:$D,3,FALSE)),0,$J533*VLOOKUP($B533,'(1) Beginning Balances'!$A:$D,3,FALSE))</f>
        <v>0</v>
      </c>
      <c r="M533" s="28">
        <f>IF(ISNA(VLOOKUP($B533,'(1) Beginning Balances'!$A:$D,4,FALSE)),0,$J533*VLOOKUP($B533,'(1) Beginning Balances'!$A:$D,4,FALSE))</f>
        <v>0</v>
      </c>
      <c r="N533" s="23">
        <f t="shared" si="19"/>
        <v>0</v>
      </c>
    </row>
    <row r="534" spans="1:14" x14ac:dyDescent="0.2">
      <c r="A534" s="5"/>
      <c r="B534" s="5"/>
      <c r="C534" s="5"/>
      <c r="D534" s="6"/>
      <c r="E534" s="6"/>
      <c r="F534" s="7"/>
      <c r="G534" s="8"/>
      <c r="H534" s="6"/>
      <c r="I534" s="6"/>
      <c r="J534" s="8"/>
      <c r="K534" s="2" t="str">
        <f t="shared" si="18"/>
        <v/>
      </c>
      <c r="L534" s="28">
        <f>IF(ISNA(VLOOKUP($B534,'(1) Beginning Balances'!$A:$D,3,FALSE)),0,$J534*VLOOKUP($B534,'(1) Beginning Balances'!$A:$D,3,FALSE))</f>
        <v>0</v>
      </c>
      <c r="M534" s="28">
        <f>IF(ISNA(VLOOKUP($B534,'(1) Beginning Balances'!$A:$D,4,FALSE)),0,$J534*VLOOKUP($B534,'(1) Beginning Balances'!$A:$D,4,FALSE))</f>
        <v>0</v>
      </c>
      <c r="N534" s="23">
        <f t="shared" si="19"/>
        <v>0</v>
      </c>
    </row>
    <row r="535" spans="1:14" x14ac:dyDescent="0.2">
      <c r="A535" s="5"/>
      <c r="B535" s="5"/>
      <c r="C535" s="5"/>
      <c r="D535" s="6"/>
      <c r="E535" s="6"/>
      <c r="F535" s="7"/>
      <c r="G535" s="8"/>
      <c r="H535" s="6"/>
      <c r="I535" s="6"/>
      <c r="J535" s="8"/>
      <c r="K535" s="2" t="str">
        <f t="shared" si="18"/>
        <v/>
      </c>
      <c r="L535" s="28">
        <f>IF(ISNA(VLOOKUP($B535,'(1) Beginning Balances'!$A:$D,3,FALSE)),0,$J535*VLOOKUP($B535,'(1) Beginning Balances'!$A:$D,3,FALSE))</f>
        <v>0</v>
      </c>
      <c r="M535" s="28">
        <f>IF(ISNA(VLOOKUP($B535,'(1) Beginning Balances'!$A:$D,4,FALSE)),0,$J535*VLOOKUP($B535,'(1) Beginning Balances'!$A:$D,4,FALSE))</f>
        <v>0</v>
      </c>
      <c r="N535" s="23">
        <f t="shared" si="19"/>
        <v>0</v>
      </c>
    </row>
    <row r="536" spans="1:14" x14ac:dyDescent="0.2">
      <c r="A536" s="5"/>
      <c r="B536" s="5"/>
      <c r="C536" s="5"/>
      <c r="D536" s="6"/>
      <c r="E536" s="6"/>
      <c r="F536" s="7"/>
      <c r="G536" s="8"/>
      <c r="H536" s="6"/>
      <c r="I536" s="6"/>
      <c r="J536" s="8"/>
      <c r="K536" s="2" t="str">
        <f t="shared" si="18"/>
        <v/>
      </c>
      <c r="L536" s="28">
        <f>IF(ISNA(VLOOKUP($B536,'(1) Beginning Balances'!$A:$D,3,FALSE)),0,$J536*VLOOKUP($B536,'(1) Beginning Balances'!$A:$D,3,FALSE))</f>
        <v>0</v>
      </c>
      <c r="M536" s="28">
        <f>IF(ISNA(VLOOKUP($B536,'(1) Beginning Balances'!$A:$D,4,FALSE)),0,$J536*VLOOKUP($B536,'(1) Beginning Balances'!$A:$D,4,FALSE))</f>
        <v>0</v>
      </c>
      <c r="N536" s="23">
        <f t="shared" si="19"/>
        <v>0</v>
      </c>
    </row>
    <row r="537" spans="1:14" x14ac:dyDescent="0.2">
      <c r="A537" s="5"/>
      <c r="B537" s="5"/>
      <c r="C537" s="5"/>
      <c r="D537" s="6"/>
      <c r="E537" s="6"/>
      <c r="F537" s="7"/>
      <c r="G537" s="8"/>
      <c r="H537" s="6"/>
      <c r="I537" s="6"/>
      <c r="J537" s="8"/>
      <c r="K537" s="2" t="str">
        <f t="shared" si="18"/>
        <v/>
      </c>
      <c r="L537" s="28">
        <f>IF(ISNA(VLOOKUP($B537,'(1) Beginning Balances'!$A:$D,3,FALSE)),0,$J537*VLOOKUP($B537,'(1) Beginning Balances'!$A:$D,3,FALSE))</f>
        <v>0</v>
      </c>
      <c r="M537" s="28">
        <f>IF(ISNA(VLOOKUP($B537,'(1) Beginning Balances'!$A:$D,4,FALSE)),0,$J537*VLOOKUP($B537,'(1) Beginning Balances'!$A:$D,4,FALSE))</f>
        <v>0</v>
      </c>
      <c r="N537" s="23">
        <f t="shared" si="19"/>
        <v>0</v>
      </c>
    </row>
    <row r="538" spans="1:14" x14ac:dyDescent="0.2">
      <c r="A538" s="5"/>
      <c r="B538" s="5"/>
      <c r="C538" s="5"/>
      <c r="D538" s="6"/>
      <c r="E538" s="6"/>
      <c r="F538" s="7"/>
      <c r="G538" s="8"/>
      <c r="H538" s="6"/>
      <c r="I538" s="6"/>
      <c r="J538" s="8"/>
      <c r="K538" s="2" t="str">
        <f t="shared" si="18"/>
        <v/>
      </c>
      <c r="L538" s="28">
        <f>IF(ISNA(VLOOKUP($B538,'(1) Beginning Balances'!$A:$D,3,FALSE)),0,$J538*VLOOKUP($B538,'(1) Beginning Balances'!$A:$D,3,FALSE))</f>
        <v>0</v>
      </c>
      <c r="M538" s="28">
        <f>IF(ISNA(VLOOKUP($B538,'(1) Beginning Balances'!$A:$D,4,FALSE)),0,$J538*VLOOKUP($B538,'(1) Beginning Balances'!$A:$D,4,FALSE))</f>
        <v>0</v>
      </c>
      <c r="N538" s="23">
        <f t="shared" si="19"/>
        <v>0</v>
      </c>
    </row>
    <row r="539" spans="1:14" x14ac:dyDescent="0.2">
      <c r="A539" s="5"/>
      <c r="B539" s="5"/>
      <c r="C539" s="5"/>
      <c r="D539" s="6"/>
      <c r="E539" s="6"/>
      <c r="F539" s="7"/>
      <c r="G539" s="8"/>
      <c r="H539" s="6"/>
      <c r="I539" s="6"/>
      <c r="J539" s="8"/>
      <c r="K539" s="2" t="str">
        <f t="shared" si="18"/>
        <v/>
      </c>
      <c r="L539" s="28">
        <f>IF(ISNA(VLOOKUP($B539,'(1) Beginning Balances'!$A:$D,3,FALSE)),0,$J539*VLOOKUP($B539,'(1) Beginning Balances'!$A:$D,3,FALSE))</f>
        <v>0</v>
      </c>
      <c r="M539" s="28">
        <f>IF(ISNA(VLOOKUP($B539,'(1) Beginning Balances'!$A:$D,4,FALSE)),0,$J539*VLOOKUP($B539,'(1) Beginning Balances'!$A:$D,4,FALSE))</f>
        <v>0</v>
      </c>
      <c r="N539" s="23">
        <f t="shared" si="19"/>
        <v>0</v>
      </c>
    </row>
    <row r="540" spans="1:14" x14ac:dyDescent="0.2">
      <c r="A540" s="5"/>
      <c r="B540" s="5"/>
      <c r="C540" s="5"/>
      <c r="D540" s="6"/>
      <c r="E540" s="6"/>
      <c r="F540" s="7"/>
      <c r="G540" s="8"/>
      <c r="H540" s="6"/>
      <c r="I540" s="6"/>
      <c r="J540" s="8"/>
      <c r="K540" s="2" t="str">
        <f t="shared" si="18"/>
        <v/>
      </c>
      <c r="L540" s="28">
        <f>IF(ISNA(VLOOKUP($B540,'(1) Beginning Balances'!$A:$D,3,FALSE)),0,$J540*VLOOKUP($B540,'(1) Beginning Balances'!$A:$D,3,FALSE))</f>
        <v>0</v>
      </c>
      <c r="M540" s="28">
        <f>IF(ISNA(VLOOKUP($B540,'(1) Beginning Balances'!$A:$D,4,FALSE)),0,$J540*VLOOKUP($B540,'(1) Beginning Balances'!$A:$D,4,FALSE))</f>
        <v>0</v>
      </c>
      <c r="N540" s="23">
        <f t="shared" si="19"/>
        <v>0</v>
      </c>
    </row>
    <row r="541" spans="1:14" x14ac:dyDescent="0.2">
      <c r="A541" s="5"/>
      <c r="B541" s="5"/>
      <c r="C541" s="5"/>
      <c r="D541" s="6"/>
      <c r="E541" s="6"/>
      <c r="F541" s="7"/>
      <c r="G541" s="8"/>
      <c r="H541" s="6"/>
      <c r="I541" s="6"/>
      <c r="J541" s="8"/>
      <c r="K541" s="2" t="str">
        <f t="shared" si="18"/>
        <v/>
      </c>
      <c r="L541" s="28">
        <f>IF(ISNA(VLOOKUP($B541,'(1) Beginning Balances'!$A:$D,3,FALSE)),0,$J541*VLOOKUP($B541,'(1) Beginning Balances'!$A:$D,3,FALSE))</f>
        <v>0</v>
      </c>
      <c r="M541" s="28">
        <f>IF(ISNA(VLOOKUP($B541,'(1) Beginning Balances'!$A:$D,4,FALSE)),0,$J541*VLOOKUP($B541,'(1) Beginning Balances'!$A:$D,4,FALSE))</f>
        <v>0</v>
      </c>
      <c r="N541" s="23">
        <f t="shared" si="19"/>
        <v>0</v>
      </c>
    </row>
    <row r="542" spans="1:14" x14ac:dyDescent="0.2">
      <c r="A542" s="5"/>
      <c r="B542" s="5"/>
      <c r="C542" s="5"/>
      <c r="D542" s="6"/>
      <c r="E542" s="6"/>
      <c r="F542" s="7"/>
      <c r="G542" s="8"/>
      <c r="H542" s="6"/>
      <c r="I542" s="6"/>
      <c r="J542" s="8"/>
      <c r="K542" s="2" t="str">
        <f t="shared" si="18"/>
        <v/>
      </c>
      <c r="L542" s="28">
        <f>IF(ISNA(VLOOKUP($B542,'(1) Beginning Balances'!$A:$D,3,FALSE)),0,$J542*VLOOKUP($B542,'(1) Beginning Balances'!$A:$D,3,FALSE))</f>
        <v>0</v>
      </c>
      <c r="M542" s="28">
        <f>IF(ISNA(VLOOKUP($B542,'(1) Beginning Balances'!$A:$D,4,FALSE)),0,$J542*VLOOKUP($B542,'(1) Beginning Balances'!$A:$D,4,FALSE))</f>
        <v>0</v>
      </c>
      <c r="N542" s="23">
        <f t="shared" si="19"/>
        <v>0</v>
      </c>
    </row>
    <row r="543" spans="1:14" x14ac:dyDescent="0.2">
      <c r="A543" s="5"/>
      <c r="B543" s="5"/>
      <c r="C543" s="5"/>
      <c r="D543" s="6"/>
      <c r="E543" s="6"/>
      <c r="F543" s="7"/>
      <c r="G543" s="8"/>
      <c r="H543" s="6"/>
      <c r="I543" s="6"/>
      <c r="J543" s="8"/>
      <c r="K543" s="2" t="str">
        <f t="shared" si="18"/>
        <v/>
      </c>
      <c r="L543" s="28">
        <f>IF(ISNA(VLOOKUP($B543,'(1) Beginning Balances'!$A:$D,3,FALSE)),0,$J543*VLOOKUP($B543,'(1) Beginning Balances'!$A:$D,3,FALSE))</f>
        <v>0</v>
      </c>
      <c r="M543" s="28">
        <f>IF(ISNA(VLOOKUP($B543,'(1) Beginning Balances'!$A:$D,4,FALSE)),0,$J543*VLOOKUP($B543,'(1) Beginning Balances'!$A:$D,4,FALSE))</f>
        <v>0</v>
      </c>
      <c r="N543" s="23">
        <f t="shared" si="19"/>
        <v>0</v>
      </c>
    </row>
    <row r="544" spans="1:14" x14ac:dyDescent="0.2">
      <c r="A544" s="5"/>
      <c r="B544" s="5"/>
      <c r="C544" s="5"/>
      <c r="D544" s="6"/>
      <c r="E544" s="6"/>
      <c r="F544" s="7"/>
      <c r="G544" s="8"/>
      <c r="H544" s="6"/>
      <c r="I544" s="6"/>
      <c r="J544" s="8"/>
      <c r="K544" s="2" t="str">
        <f t="shared" si="18"/>
        <v/>
      </c>
      <c r="L544" s="28">
        <f>IF(ISNA(VLOOKUP($B544,'(1) Beginning Balances'!$A:$D,3,FALSE)),0,$J544*VLOOKUP($B544,'(1) Beginning Balances'!$A:$D,3,FALSE))</f>
        <v>0</v>
      </c>
      <c r="M544" s="28">
        <f>IF(ISNA(VLOOKUP($B544,'(1) Beginning Balances'!$A:$D,4,FALSE)),0,$J544*VLOOKUP($B544,'(1) Beginning Balances'!$A:$D,4,FALSE))</f>
        <v>0</v>
      </c>
      <c r="N544" s="23">
        <f t="shared" si="19"/>
        <v>0</v>
      </c>
    </row>
    <row r="545" spans="1:14" x14ac:dyDescent="0.2">
      <c r="A545" s="5"/>
      <c r="B545" s="5"/>
      <c r="C545" s="5"/>
      <c r="D545" s="6"/>
      <c r="E545" s="6"/>
      <c r="F545" s="7"/>
      <c r="G545" s="8"/>
      <c r="H545" s="6"/>
      <c r="I545" s="6"/>
      <c r="J545" s="8"/>
      <c r="K545" s="2" t="str">
        <f t="shared" si="18"/>
        <v/>
      </c>
      <c r="L545" s="28">
        <f>IF(ISNA(VLOOKUP($B545,'(1) Beginning Balances'!$A:$D,3,FALSE)),0,$J545*VLOOKUP($B545,'(1) Beginning Balances'!$A:$D,3,FALSE))</f>
        <v>0</v>
      </c>
      <c r="M545" s="28">
        <f>IF(ISNA(VLOOKUP($B545,'(1) Beginning Balances'!$A:$D,4,FALSE)),0,$J545*VLOOKUP($B545,'(1) Beginning Balances'!$A:$D,4,FALSE))</f>
        <v>0</v>
      </c>
      <c r="N545" s="23">
        <f t="shared" si="19"/>
        <v>0</v>
      </c>
    </row>
    <row r="546" spans="1:14" x14ac:dyDescent="0.2">
      <c r="A546" s="5"/>
      <c r="B546" s="5"/>
      <c r="C546" s="5"/>
      <c r="D546" s="6"/>
      <c r="E546" s="6"/>
      <c r="F546" s="7"/>
      <c r="G546" s="8"/>
      <c r="H546" s="6"/>
      <c r="I546" s="6"/>
      <c r="J546" s="8"/>
      <c r="K546" s="2" t="str">
        <f t="shared" si="18"/>
        <v/>
      </c>
      <c r="L546" s="28">
        <f>IF(ISNA(VLOOKUP($B546,'(1) Beginning Balances'!$A:$D,3,FALSE)),0,$J546*VLOOKUP($B546,'(1) Beginning Balances'!$A:$D,3,FALSE))</f>
        <v>0</v>
      </c>
      <c r="M546" s="28">
        <f>IF(ISNA(VLOOKUP($B546,'(1) Beginning Balances'!$A:$D,4,FALSE)),0,$J546*VLOOKUP($B546,'(1) Beginning Balances'!$A:$D,4,FALSE))</f>
        <v>0</v>
      </c>
      <c r="N546" s="23">
        <f t="shared" si="19"/>
        <v>0</v>
      </c>
    </row>
    <row r="547" spans="1:14" x14ac:dyDescent="0.2">
      <c r="A547" s="5"/>
      <c r="B547" s="5"/>
      <c r="C547" s="5"/>
      <c r="D547" s="6"/>
      <c r="E547" s="6"/>
      <c r="F547" s="7"/>
      <c r="G547" s="8"/>
      <c r="H547" s="6"/>
      <c r="I547" s="6"/>
      <c r="J547" s="8"/>
      <c r="K547" s="2" t="str">
        <f t="shared" si="18"/>
        <v/>
      </c>
      <c r="L547" s="28">
        <f>IF(ISNA(VLOOKUP($B547,'(1) Beginning Balances'!$A:$D,3,FALSE)),0,$J547*VLOOKUP($B547,'(1) Beginning Balances'!$A:$D,3,FALSE))</f>
        <v>0</v>
      </c>
      <c r="M547" s="28">
        <f>IF(ISNA(VLOOKUP($B547,'(1) Beginning Balances'!$A:$D,4,FALSE)),0,$J547*VLOOKUP($B547,'(1) Beginning Balances'!$A:$D,4,FALSE))</f>
        <v>0</v>
      </c>
      <c r="N547" s="23">
        <f t="shared" si="19"/>
        <v>0</v>
      </c>
    </row>
    <row r="548" spans="1:14" x14ac:dyDescent="0.2">
      <c r="A548" s="5"/>
      <c r="B548" s="5"/>
      <c r="C548" s="5"/>
      <c r="D548" s="6"/>
      <c r="E548" s="6"/>
      <c r="F548" s="7"/>
      <c r="G548" s="8"/>
      <c r="H548" s="6"/>
      <c r="I548" s="6"/>
      <c r="J548" s="8"/>
      <c r="K548" s="2" t="str">
        <f t="shared" si="18"/>
        <v/>
      </c>
      <c r="L548" s="28">
        <f>IF(ISNA(VLOOKUP($B548,'(1) Beginning Balances'!$A:$D,3,FALSE)),0,$J548*VLOOKUP($B548,'(1) Beginning Balances'!$A:$D,3,FALSE))</f>
        <v>0</v>
      </c>
      <c r="M548" s="28">
        <f>IF(ISNA(VLOOKUP($B548,'(1) Beginning Balances'!$A:$D,4,FALSE)),0,$J548*VLOOKUP($B548,'(1) Beginning Balances'!$A:$D,4,FALSE))</f>
        <v>0</v>
      </c>
      <c r="N548" s="23">
        <f t="shared" si="19"/>
        <v>0</v>
      </c>
    </row>
    <row r="549" spans="1:14" x14ac:dyDescent="0.2">
      <c r="A549" s="5"/>
      <c r="B549" s="5"/>
      <c r="C549" s="5"/>
      <c r="D549" s="6"/>
      <c r="E549" s="6"/>
      <c r="F549" s="7"/>
      <c r="G549" s="8"/>
      <c r="H549" s="6"/>
      <c r="I549" s="6"/>
      <c r="J549" s="8"/>
      <c r="K549" s="2" t="str">
        <f t="shared" si="18"/>
        <v/>
      </c>
      <c r="L549" s="28">
        <f>IF(ISNA(VLOOKUP($B549,'(1) Beginning Balances'!$A:$D,3,FALSE)),0,$J549*VLOOKUP($B549,'(1) Beginning Balances'!$A:$D,3,FALSE))</f>
        <v>0</v>
      </c>
      <c r="M549" s="28">
        <f>IF(ISNA(VLOOKUP($B549,'(1) Beginning Balances'!$A:$D,4,FALSE)),0,$J549*VLOOKUP($B549,'(1) Beginning Balances'!$A:$D,4,FALSE))</f>
        <v>0</v>
      </c>
      <c r="N549" s="23">
        <f t="shared" si="19"/>
        <v>0</v>
      </c>
    </row>
    <row r="550" spans="1:14" x14ac:dyDescent="0.2">
      <c r="A550" s="5"/>
      <c r="B550" s="5"/>
      <c r="C550" s="5"/>
      <c r="D550" s="6"/>
      <c r="E550" s="6"/>
      <c r="F550" s="7"/>
      <c r="G550" s="8"/>
      <c r="H550" s="6"/>
      <c r="I550" s="6"/>
      <c r="J550" s="8"/>
      <c r="K550" s="2" t="str">
        <f t="shared" si="18"/>
        <v/>
      </c>
      <c r="L550" s="28">
        <f>IF(ISNA(VLOOKUP($B550,'(1) Beginning Balances'!$A:$D,3,FALSE)),0,$J550*VLOOKUP($B550,'(1) Beginning Balances'!$A:$D,3,FALSE))</f>
        <v>0</v>
      </c>
      <c r="M550" s="28">
        <f>IF(ISNA(VLOOKUP($B550,'(1) Beginning Balances'!$A:$D,4,FALSE)),0,$J550*VLOOKUP($B550,'(1) Beginning Balances'!$A:$D,4,FALSE))</f>
        <v>0</v>
      </c>
      <c r="N550" s="23">
        <f t="shared" si="19"/>
        <v>0</v>
      </c>
    </row>
    <row r="551" spans="1:14" x14ac:dyDescent="0.2">
      <c r="A551" s="5"/>
      <c r="B551" s="5"/>
      <c r="C551" s="5"/>
      <c r="D551" s="6"/>
      <c r="E551" s="6"/>
      <c r="F551" s="7"/>
      <c r="G551" s="8"/>
      <c r="H551" s="6"/>
      <c r="I551" s="6"/>
      <c r="J551" s="8"/>
      <c r="K551" s="2" t="str">
        <f t="shared" si="18"/>
        <v/>
      </c>
      <c r="L551" s="28">
        <f>IF(ISNA(VLOOKUP($B551,'(1) Beginning Balances'!$A:$D,3,FALSE)),0,$J551*VLOOKUP($B551,'(1) Beginning Balances'!$A:$D,3,FALSE))</f>
        <v>0</v>
      </c>
      <c r="M551" s="28">
        <f>IF(ISNA(VLOOKUP($B551,'(1) Beginning Balances'!$A:$D,4,FALSE)),0,$J551*VLOOKUP($B551,'(1) Beginning Balances'!$A:$D,4,FALSE))</f>
        <v>0</v>
      </c>
      <c r="N551" s="23">
        <f t="shared" si="19"/>
        <v>0</v>
      </c>
    </row>
    <row r="552" spans="1:14" x14ac:dyDescent="0.2">
      <c r="A552" s="5"/>
      <c r="B552" s="5"/>
      <c r="C552" s="5"/>
      <c r="D552" s="6"/>
      <c r="E552" s="6"/>
      <c r="F552" s="7"/>
      <c r="G552" s="8"/>
      <c r="H552" s="6"/>
      <c r="I552" s="6"/>
      <c r="J552" s="8"/>
      <c r="K552" s="2" t="str">
        <f t="shared" si="18"/>
        <v/>
      </c>
      <c r="L552" s="28">
        <f>IF(ISNA(VLOOKUP($B552,'(1) Beginning Balances'!$A:$D,3,FALSE)),0,$J552*VLOOKUP($B552,'(1) Beginning Balances'!$A:$D,3,FALSE))</f>
        <v>0</v>
      </c>
      <c r="M552" s="28">
        <f>IF(ISNA(VLOOKUP($B552,'(1) Beginning Balances'!$A:$D,4,FALSE)),0,$J552*VLOOKUP($B552,'(1) Beginning Balances'!$A:$D,4,FALSE))</f>
        <v>0</v>
      </c>
      <c r="N552" s="23">
        <f t="shared" si="19"/>
        <v>0</v>
      </c>
    </row>
    <row r="553" spans="1:14" x14ac:dyDescent="0.2">
      <c r="A553" s="5"/>
      <c r="B553" s="5"/>
      <c r="C553" s="5"/>
      <c r="D553" s="6"/>
      <c r="E553" s="6"/>
      <c r="F553" s="7"/>
      <c r="G553" s="8"/>
      <c r="H553" s="6"/>
      <c r="I553" s="6"/>
      <c r="J553" s="8"/>
      <c r="K553" s="2" t="str">
        <f t="shared" si="18"/>
        <v/>
      </c>
      <c r="L553" s="28">
        <f>IF(ISNA(VLOOKUP($B553,'(1) Beginning Balances'!$A:$D,3,FALSE)),0,$J553*VLOOKUP($B553,'(1) Beginning Balances'!$A:$D,3,FALSE))</f>
        <v>0</v>
      </c>
      <c r="M553" s="28">
        <f>IF(ISNA(VLOOKUP($B553,'(1) Beginning Balances'!$A:$D,4,FALSE)),0,$J553*VLOOKUP($B553,'(1) Beginning Balances'!$A:$D,4,FALSE))</f>
        <v>0</v>
      </c>
      <c r="N553" s="23">
        <f t="shared" si="19"/>
        <v>0</v>
      </c>
    </row>
    <row r="554" spans="1:14" x14ac:dyDescent="0.2">
      <c r="A554" s="5"/>
      <c r="B554" s="5"/>
      <c r="C554" s="5"/>
      <c r="D554" s="6"/>
      <c r="E554" s="6"/>
      <c r="F554" s="7"/>
      <c r="G554" s="8"/>
      <c r="H554" s="6"/>
      <c r="I554" s="6"/>
      <c r="J554" s="8"/>
      <c r="K554" s="2" t="str">
        <f t="shared" si="18"/>
        <v/>
      </c>
      <c r="L554" s="28">
        <f>IF(ISNA(VLOOKUP($B554,'(1) Beginning Balances'!$A:$D,3,FALSE)),0,$J554*VLOOKUP($B554,'(1) Beginning Balances'!$A:$D,3,FALSE))</f>
        <v>0</v>
      </c>
      <c r="M554" s="28">
        <f>IF(ISNA(VLOOKUP($B554,'(1) Beginning Balances'!$A:$D,4,FALSE)),0,$J554*VLOOKUP($B554,'(1) Beginning Balances'!$A:$D,4,FALSE))</f>
        <v>0</v>
      </c>
      <c r="N554" s="23">
        <f t="shared" si="19"/>
        <v>0</v>
      </c>
    </row>
    <row r="555" spans="1:14" x14ac:dyDescent="0.2">
      <c r="A555" s="5"/>
      <c r="B555" s="5"/>
      <c r="C555" s="5"/>
      <c r="D555" s="6"/>
      <c r="E555" s="6"/>
      <c r="F555" s="7"/>
      <c r="G555" s="8"/>
      <c r="H555" s="6"/>
      <c r="I555" s="6"/>
      <c r="J555" s="8"/>
      <c r="K555" s="2" t="str">
        <f t="shared" si="18"/>
        <v/>
      </c>
      <c r="L555" s="28">
        <f>IF(ISNA(VLOOKUP($B555,'(1) Beginning Balances'!$A:$D,3,FALSE)),0,$J555*VLOOKUP($B555,'(1) Beginning Balances'!$A:$D,3,FALSE))</f>
        <v>0</v>
      </c>
      <c r="M555" s="28">
        <f>IF(ISNA(VLOOKUP($B555,'(1) Beginning Balances'!$A:$D,4,FALSE)),0,$J555*VLOOKUP($B555,'(1) Beginning Balances'!$A:$D,4,FALSE))</f>
        <v>0</v>
      </c>
      <c r="N555" s="23">
        <f t="shared" si="19"/>
        <v>0</v>
      </c>
    </row>
    <row r="556" spans="1:14" x14ac:dyDescent="0.2">
      <c r="A556" s="5"/>
      <c r="B556" s="5"/>
      <c r="C556" s="5"/>
      <c r="D556" s="6"/>
      <c r="E556" s="6"/>
      <c r="F556" s="7"/>
      <c r="G556" s="8"/>
      <c r="H556" s="6"/>
      <c r="I556" s="6"/>
      <c r="J556" s="8"/>
      <c r="K556" s="2" t="str">
        <f t="shared" si="18"/>
        <v/>
      </c>
      <c r="L556" s="28">
        <f>IF(ISNA(VLOOKUP($B556,'(1) Beginning Balances'!$A:$D,3,FALSE)),0,$J556*VLOOKUP($B556,'(1) Beginning Balances'!$A:$D,3,FALSE))</f>
        <v>0</v>
      </c>
      <c r="M556" s="28">
        <f>IF(ISNA(VLOOKUP($B556,'(1) Beginning Balances'!$A:$D,4,FALSE)),0,$J556*VLOOKUP($B556,'(1) Beginning Balances'!$A:$D,4,FALSE))</f>
        <v>0</v>
      </c>
      <c r="N556" s="23">
        <f t="shared" si="19"/>
        <v>0</v>
      </c>
    </row>
    <row r="557" spans="1:14" x14ac:dyDescent="0.2">
      <c r="A557" s="5"/>
      <c r="B557" s="5"/>
      <c r="C557" s="5"/>
      <c r="D557" s="6"/>
      <c r="E557" s="6"/>
      <c r="F557" s="7"/>
      <c r="G557" s="8"/>
      <c r="H557" s="6"/>
      <c r="I557" s="6"/>
      <c r="J557" s="8"/>
      <c r="K557" s="2" t="str">
        <f t="shared" si="18"/>
        <v/>
      </c>
      <c r="L557" s="28">
        <f>IF(ISNA(VLOOKUP($B557,'(1) Beginning Balances'!$A:$D,3,FALSE)),0,$J557*VLOOKUP($B557,'(1) Beginning Balances'!$A:$D,3,FALSE))</f>
        <v>0</v>
      </c>
      <c r="M557" s="28">
        <f>IF(ISNA(VLOOKUP($B557,'(1) Beginning Balances'!$A:$D,4,FALSE)),0,$J557*VLOOKUP($B557,'(1) Beginning Balances'!$A:$D,4,FALSE))</f>
        <v>0</v>
      </c>
      <c r="N557" s="23">
        <f t="shared" si="19"/>
        <v>0</v>
      </c>
    </row>
    <row r="558" spans="1:14" x14ac:dyDescent="0.2">
      <c r="A558" s="5"/>
      <c r="B558" s="5"/>
      <c r="C558" s="5"/>
      <c r="D558" s="6"/>
      <c r="E558" s="6"/>
      <c r="F558" s="7"/>
      <c r="G558" s="8"/>
      <c r="H558" s="6"/>
      <c r="I558" s="6"/>
      <c r="J558" s="8"/>
      <c r="K558" s="2" t="str">
        <f t="shared" si="18"/>
        <v/>
      </c>
      <c r="L558" s="28">
        <f>IF(ISNA(VLOOKUP($B558,'(1) Beginning Balances'!$A:$D,3,FALSE)),0,$J558*VLOOKUP($B558,'(1) Beginning Balances'!$A:$D,3,FALSE))</f>
        <v>0</v>
      </c>
      <c r="M558" s="28">
        <f>IF(ISNA(VLOOKUP($B558,'(1) Beginning Balances'!$A:$D,4,FALSE)),0,$J558*VLOOKUP($B558,'(1) Beginning Balances'!$A:$D,4,FALSE))</f>
        <v>0</v>
      </c>
      <c r="N558" s="23">
        <f t="shared" si="19"/>
        <v>0</v>
      </c>
    </row>
    <row r="559" spans="1:14" x14ac:dyDescent="0.2">
      <c r="A559" s="5"/>
      <c r="B559" s="5"/>
      <c r="C559" s="5"/>
      <c r="D559" s="6"/>
      <c r="E559" s="6"/>
      <c r="F559" s="7"/>
      <c r="G559" s="8"/>
      <c r="H559" s="6"/>
      <c r="I559" s="6"/>
      <c r="J559" s="8"/>
      <c r="K559" s="2" t="str">
        <f t="shared" si="18"/>
        <v/>
      </c>
      <c r="L559" s="28">
        <f>IF(ISNA(VLOOKUP($B559,'(1) Beginning Balances'!$A:$D,3,FALSE)),0,$J559*VLOOKUP($B559,'(1) Beginning Balances'!$A:$D,3,FALSE))</f>
        <v>0</v>
      </c>
      <c r="M559" s="28">
        <f>IF(ISNA(VLOOKUP($B559,'(1) Beginning Balances'!$A:$D,4,FALSE)),0,$J559*VLOOKUP($B559,'(1) Beginning Balances'!$A:$D,4,FALSE))</f>
        <v>0</v>
      </c>
      <c r="N559" s="23">
        <f t="shared" si="19"/>
        <v>0</v>
      </c>
    </row>
    <row r="560" spans="1:14" x14ac:dyDescent="0.2">
      <c r="A560" s="5"/>
      <c r="B560" s="5"/>
      <c r="C560" s="5"/>
      <c r="D560" s="6"/>
      <c r="E560" s="6"/>
      <c r="F560" s="7"/>
      <c r="G560" s="8"/>
      <c r="H560" s="6"/>
      <c r="I560" s="6"/>
      <c r="J560" s="8"/>
      <c r="K560" s="2" t="str">
        <f t="shared" si="18"/>
        <v/>
      </c>
      <c r="L560" s="28">
        <f>IF(ISNA(VLOOKUP($B560,'(1) Beginning Balances'!$A:$D,3,FALSE)),0,$J560*VLOOKUP($B560,'(1) Beginning Balances'!$A:$D,3,FALSE))</f>
        <v>0</v>
      </c>
      <c r="M560" s="28">
        <f>IF(ISNA(VLOOKUP($B560,'(1) Beginning Balances'!$A:$D,4,FALSE)),0,$J560*VLOOKUP($B560,'(1) Beginning Balances'!$A:$D,4,FALSE))</f>
        <v>0</v>
      </c>
      <c r="N560" s="23">
        <f t="shared" si="19"/>
        <v>0</v>
      </c>
    </row>
    <row r="561" spans="1:14" x14ac:dyDescent="0.2">
      <c r="A561" s="5"/>
      <c r="B561" s="5"/>
      <c r="C561" s="5"/>
      <c r="D561" s="6"/>
      <c r="E561" s="6"/>
      <c r="F561" s="7"/>
      <c r="G561" s="8"/>
      <c r="H561" s="6"/>
      <c r="I561" s="6"/>
      <c r="J561" s="8"/>
      <c r="K561" s="2" t="str">
        <f t="shared" si="18"/>
        <v/>
      </c>
      <c r="L561" s="28">
        <f>IF(ISNA(VLOOKUP($B561,'(1) Beginning Balances'!$A:$D,3,FALSE)),0,$J561*VLOOKUP($B561,'(1) Beginning Balances'!$A:$D,3,FALSE))</f>
        <v>0</v>
      </c>
      <c r="M561" s="28">
        <f>IF(ISNA(VLOOKUP($B561,'(1) Beginning Balances'!$A:$D,4,FALSE)),0,$J561*VLOOKUP($B561,'(1) Beginning Balances'!$A:$D,4,FALSE))</f>
        <v>0</v>
      </c>
      <c r="N561" s="23">
        <f t="shared" si="19"/>
        <v>0</v>
      </c>
    </row>
    <row r="562" spans="1:14" x14ac:dyDescent="0.2">
      <c r="A562" s="5"/>
      <c r="B562" s="5"/>
      <c r="C562" s="5"/>
      <c r="D562" s="6"/>
      <c r="E562" s="6"/>
      <c r="F562" s="7"/>
      <c r="G562" s="8"/>
      <c r="H562" s="6"/>
      <c r="I562" s="6"/>
      <c r="J562" s="8"/>
      <c r="K562" s="2" t="str">
        <f t="shared" si="18"/>
        <v/>
      </c>
      <c r="L562" s="28">
        <f>IF(ISNA(VLOOKUP($B562,'(1) Beginning Balances'!$A:$D,3,FALSE)),0,$J562*VLOOKUP($B562,'(1) Beginning Balances'!$A:$D,3,FALSE))</f>
        <v>0</v>
      </c>
      <c r="M562" s="28">
        <f>IF(ISNA(VLOOKUP($B562,'(1) Beginning Balances'!$A:$D,4,FALSE)),0,$J562*VLOOKUP($B562,'(1) Beginning Balances'!$A:$D,4,FALSE))</f>
        <v>0</v>
      </c>
      <c r="N562" s="23">
        <f t="shared" si="19"/>
        <v>0</v>
      </c>
    </row>
    <row r="563" spans="1:14" x14ac:dyDescent="0.2">
      <c r="A563" s="5"/>
      <c r="B563" s="5"/>
      <c r="C563" s="5"/>
      <c r="D563" s="6"/>
      <c r="E563" s="6"/>
      <c r="F563" s="7"/>
      <c r="G563" s="8"/>
      <c r="H563" s="6"/>
      <c r="I563" s="6"/>
      <c r="J563" s="8"/>
      <c r="K563" s="2" t="str">
        <f t="shared" si="18"/>
        <v/>
      </c>
      <c r="L563" s="28">
        <f>IF(ISNA(VLOOKUP($B563,'(1) Beginning Balances'!$A:$D,3,FALSE)),0,$J563*VLOOKUP($B563,'(1) Beginning Balances'!$A:$D,3,FALSE))</f>
        <v>0</v>
      </c>
      <c r="M563" s="28">
        <f>IF(ISNA(VLOOKUP($B563,'(1) Beginning Balances'!$A:$D,4,FALSE)),0,$J563*VLOOKUP($B563,'(1) Beginning Balances'!$A:$D,4,FALSE))</f>
        <v>0</v>
      </c>
      <c r="N563" s="23">
        <f t="shared" si="19"/>
        <v>0</v>
      </c>
    </row>
    <row r="564" spans="1:14" x14ac:dyDescent="0.2">
      <c r="A564" s="5"/>
      <c r="B564" s="5"/>
      <c r="C564" s="5"/>
      <c r="D564" s="6"/>
      <c r="E564" s="6"/>
      <c r="F564" s="7"/>
      <c r="G564" s="8"/>
      <c r="H564" s="6"/>
      <c r="I564" s="6"/>
      <c r="J564" s="8"/>
      <c r="K564" s="2" t="str">
        <f t="shared" si="18"/>
        <v/>
      </c>
      <c r="L564" s="28">
        <f>IF(ISNA(VLOOKUP($B564,'(1) Beginning Balances'!$A:$D,3,FALSE)),0,$J564*VLOOKUP($B564,'(1) Beginning Balances'!$A:$D,3,FALSE))</f>
        <v>0</v>
      </c>
      <c r="M564" s="28">
        <f>IF(ISNA(VLOOKUP($B564,'(1) Beginning Balances'!$A:$D,4,FALSE)),0,$J564*VLOOKUP($B564,'(1) Beginning Balances'!$A:$D,4,FALSE))</f>
        <v>0</v>
      </c>
      <c r="N564" s="23">
        <f t="shared" si="19"/>
        <v>0</v>
      </c>
    </row>
    <row r="565" spans="1:14" x14ac:dyDescent="0.2">
      <c r="A565" s="5"/>
      <c r="B565" s="5"/>
      <c r="C565" s="5"/>
      <c r="D565" s="6"/>
      <c r="E565" s="6"/>
      <c r="F565" s="7"/>
      <c r="G565" s="8"/>
      <c r="H565" s="6"/>
      <c r="I565" s="6"/>
      <c r="J565" s="8"/>
      <c r="K565" s="2" t="str">
        <f t="shared" si="18"/>
        <v/>
      </c>
      <c r="L565" s="28">
        <f>IF(ISNA(VLOOKUP($B565,'(1) Beginning Balances'!$A:$D,3,FALSE)),0,$J565*VLOOKUP($B565,'(1) Beginning Balances'!$A:$D,3,FALSE))</f>
        <v>0</v>
      </c>
      <c r="M565" s="28">
        <f>IF(ISNA(VLOOKUP($B565,'(1) Beginning Balances'!$A:$D,4,FALSE)),0,$J565*VLOOKUP($B565,'(1) Beginning Balances'!$A:$D,4,FALSE))</f>
        <v>0</v>
      </c>
      <c r="N565" s="23">
        <f t="shared" si="19"/>
        <v>0</v>
      </c>
    </row>
    <row r="566" spans="1:14" x14ac:dyDescent="0.2">
      <c r="A566" s="5"/>
      <c r="B566" s="5"/>
      <c r="C566" s="5"/>
      <c r="D566" s="6"/>
      <c r="E566" s="6"/>
      <c r="F566" s="7"/>
      <c r="G566" s="8"/>
      <c r="H566" s="6"/>
      <c r="I566" s="6"/>
      <c r="J566" s="8"/>
      <c r="K566" s="2" t="str">
        <f t="shared" si="18"/>
        <v/>
      </c>
      <c r="L566" s="28">
        <f>IF(ISNA(VLOOKUP($B566,'(1) Beginning Balances'!$A:$D,3,FALSE)),0,$J566*VLOOKUP($B566,'(1) Beginning Balances'!$A:$D,3,FALSE))</f>
        <v>0</v>
      </c>
      <c r="M566" s="28">
        <f>IF(ISNA(VLOOKUP($B566,'(1) Beginning Balances'!$A:$D,4,FALSE)),0,$J566*VLOOKUP($B566,'(1) Beginning Balances'!$A:$D,4,FALSE))</f>
        <v>0</v>
      </c>
      <c r="N566" s="23">
        <f t="shared" si="19"/>
        <v>0</v>
      </c>
    </row>
    <row r="567" spans="1:14" x14ac:dyDescent="0.2">
      <c r="A567" s="5"/>
      <c r="B567" s="5"/>
      <c r="C567" s="5"/>
      <c r="D567" s="6"/>
      <c r="E567" s="6"/>
      <c r="F567" s="7"/>
      <c r="G567" s="8"/>
      <c r="H567" s="6"/>
      <c r="I567" s="6"/>
      <c r="J567" s="8"/>
      <c r="K567" s="2" t="str">
        <f t="shared" si="18"/>
        <v/>
      </c>
      <c r="L567" s="28">
        <f>IF(ISNA(VLOOKUP($B567,'(1) Beginning Balances'!$A:$D,3,FALSE)),0,$J567*VLOOKUP($B567,'(1) Beginning Balances'!$A:$D,3,FALSE))</f>
        <v>0</v>
      </c>
      <c r="M567" s="28">
        <f>IF(ISNA(VLOOKUP($B567,'(1) Beginning Balances'!$A:$D,4,FALSE)),0,$J567*VLOOKUP($B567,'(1) Beginning Balances'!$A:$D,4,FALSE))</f>
        <v>0</v>
      </c>
      <c r="N567" s="23">
        <f t="shared" si="19"/>
        <v>0</v>
      </c>
    </row>
    <row r="568" spans="1:14" x14ac:dyDescent="0.2">
      <c r="A568" s="5"/>
      <c r="B568" s="5"/>
      <c r="C568" s="5"/>
      <c r="D568" s="6"/>
      <c r="E568" s="6"/>
      <c r="F568" s="7"/>
      <c r="G568" s="8"/>
      <c r="H568" s="6"/>
      <c r="I568" s="6"/>
      <c r="J568" s="8"/>
      <c r="K568" s="2" t="str">
        <f t="shared" si="18"/>
        <v/>
      </c>
      <c r="L568" s="28">
        <f>IF(ISNA(VLOOKUP($B568,'(1) Beginning Balances'!$A:$D,3,FALSE)),0,$J568*VLOOKUP($B568,'(1) Beginning Balances'!$A:$D,3,FALSE))</f>
        <v>0</v>
      </c>
      <c r="M568" s="28">
        <f>IF(ISNA(VLOOKUP($B568,'(1) Beginning Balances'!$A:$D,4,FALSE)),0,$J568*VLOOKUP($B568,'(1) Beginning Balances'!$A:$D,4,FALSE))</f>
        <v>0</v>
      </c>
      <c r="N568" s="23">
        <f t="shared" si="19"/>
        <v>0</v>
      </c>
    </row>
    <row r="569" spans="1:14" x14ac:dyDescent="0.2">
      <c r="A569" s="5"/>
      <c r="B569" s="5"/>
      <c r="C569" s="5"/>
      <c r="D569" s="6"/>
      <c r="E569" s="6"/>
      <c r="F569" s="7"/>
      <c r="G569" s="8"/>
      <c r="H569" s="6"/>
      <c r="I569" s="6"/>
      <c r="J569" s="8"/>
      <c r="K569" s="2" t="str">
        <f t="shared" si="18"/>
        <v/>
      </c>
      <c r="L569" s="28">
        <f>IF(ISNA(VLOOKUP($B569,'(1) Beginning Balances'!$A:$D,3,FALSE)),0,$J569*VLOOKUP($B569,'(1) Beginning Balances'!$A:$D,3,FALSE))</f>
        <v>0</v>
      </c>
      <c r="M569" s="28">
        <f>IF(ISNA(VLOOKUP($B569,'(1) Beginning Balances'!$A:$D,4,FALSE)),0,$J569*VLOOKUP($B569,'(1) Beginning Balances'!$A:$D,4,FALSE))</f>
        <v>0</v>
      </c>
      <c r="N569" s="23">
        <f t="shared" si="19"/>
        <v>0</v>
      </c>
    </row>
    <row r="570" spans="1:14" x14ac:dyDescent="0.2">
      <c r="A570" s="5"/>
      <c r="B570" s="5"/>
      <c r="C570" s="5"/>
      <c r="D570" s="6"/>
      <c r="E570" s="6"/>
      <c r="F570" s="7"/>
      <c r="G570" s="8"/>
      <c r="H570" s="6"/>
      <c r="I570" s="6"/>
      <c r="J570" s="8"/>
      <c r="K570" s="2" t="str">
        <f t="shared" si="18"/>
        <v/>
      </c>
      <c r="L570" s="28">
        <f>IF(ISNA(VLOOKUP($B570,'(1) Beginning Balances'!$A:$D,3,FALSE)),0,$J570*VLOOKUP($B570,'(1) Beginning Balances'!$A:$D,3,FALSE))</f>
        <v>0</v>
      </c>
      <c r="M570" s="28">
        <f>IF(ISNA(VLOOKUP($B570,'(1) Beginning Balances'!$A:$D,4,FALSE)),0,$J570*VLOOKUP($B570,'(1) Beginning Balances'!$A:$D,4,FALSE))</f>
        <v>0</v>
      </c>
      <c r="N570" s="23">
        <f t="shared" si="19"/>
        <v>0</v>
      </c>
    </row>
    <row r="571" spans="1:14" x14ac:dyDescent="0.2">
      <c r="A571" s="5"/>
      <c r="B571" s="5"/>
      <c r="C571" s="5"/>
      <c r="D571" s="6"/>
      <c r="E571" s="6"/>
      <c r="F571" s="7"/>
      <c r="G571" s="8"/>
      <c r="H571" s="6"/>
      <c r="I571" s="6"/>
      <c r="J571" s="8"/>
      <c r="K571" s="2" t="str">
        <f t="shared" si="18"/>
        <v/>
      </c>
      <c r="L571" s="28">
        <f>IF(ISNA(VLOOKUP($B571,'(1) Beginning Balances'!$A:$D,3,FALSE)),0,$J571*VLOOKUP($B571,'(1) Beginning Balances'!$A:$D,3,FALSE))</f>
        <v>0</v>
      </c>
      <c r="M571" s="28">
        <f>IF(ISNA(VLOOKUP($B571,'(1) Beginning Balances'!$A:$D,4,FALSE)),0,$J571*VLOOKUP($B571,'(1) Beginning Balances'!$A:$D,4,FALSE))</f>
        <v>0</v>
      </c>
      <c r="N571" s="23">
        <f t="shared" si="19"/>
        <v>0</v>
      </c>
    </row>
    <row r="572" spans="1:14" x14ac:dyDescent="0.2">
      <c r="A572" s="5"/>
      <c r="B572" s="5"/>
      <c r="C572" s="5"/>
      <c r="D572" s="6"/>
      <c r="E572" s="6"/>
      <c r="F572" s="7"/>
      <c r="G572" s="8"/>
      <c r="H572" s="6"/>
      <c r="I572" s="6"/>
      <c r="J572" s="8"/>
      <c r="K572" s="2" t="str">
        <f t="shared" si="18"/>
        <v/>
      </c>
      <c r="L572" s="28">
        <f>IF(ISNA(VLOOKUP($B572,'(1) Beginning Balances'!$A:$D,3,FALSE)),0,$J572*VLOOKUP($B572,'(1) Beginning Balances'!$A:$D,3,FALSE))</f>
        <v>0</v>
      </c>
      <c r="M572" s="28">
        <f>IF(ISNA(VLOOKUP($B572,'(1) Beginning Balances'!$A:$D,4,FALSE)),0,$J572*VLOOKUP($B572,'(1) Beginning Balances'!$A:$D,4,FALSE))</f>
        <v>0</v>
      </c>
      <c r="N572" s="23">
        <f t="shared" si="19"/>
        <v>0</v>
      </c>
    </row>
    <row r="573" spans="1:14" x14ac:dyDescent="0.2">
      <c r="A573" s="5"/>
      <c r="B573" s="5"/>
      <c r="C573" s="5"/>
      <c r="D573" s="6"/>
      <c r="E573" s="6"/>
      <c r="F573" s="7"/>
      <c r="G573" s="8"/>
      <c r="H573" s="6"/>
      <c r="I573" s="6"/>
      <c r="J573" s="8"/>
      <c r="K573" s="2" t="str">
        <f t="shared" si="18"/>
        <v/>
      </c>
      <c r="L573" s="28">
        <f>IF(ISNA(VLOOKUP($B573,'(1) Beginning Balances'!$A:$D,3,FALSE)),0,$J573*VLOOKUP($B573,'(1) Beginning Balances'!$A:$D,3,FALSE))</f>
        <v>0</v>
      </c>
      <c r="M573" s="28">
        <f>IF(ISNA(VLOOKUP($B573,'(1) Beginning Balances'!$A:$D,4,FALSE)),0,$J573*VLOOKUP($B573,'(1) Beginning Balances'!$A:$D,4,FALSE))</f>
        <v>0</v>
      </c>
      <c r="N573" s="23">
        <f t="shared" si="19"/>
        <v>0</v>
      </c>
    </row>
    <row r="574" spans="1:14" x14ac:dyDescent="0.2">
      <c r="A574" s="5"/>
      <c r="B574" s="5"/>
      <c r="C574" s="5"/>
      <c r="D574" s="6"/>
      <c r="E574" s="6"/>
      <c r="F574" s="7"/>
      <c r="G574" s="8"/>
      <c r="H574" s="6"/>
      <c r="I574" s="6"/>
      <c r="J574" s="8"/>
      <c r="K574" s="2" t="str">
        <f t="shared" si="18"/>
        <v/>
      </c>
      <c r="L574" s="28">
        <f>IF(ISNA(VLOOKUP($B574,'(1) Beginning Balances'!$A:$D,3,FALSE)),0,$J574*VLOOKUP($B574,'(1) Beginning Balances'!$A:$D,3,FALSE))</f>
        <v>0</v>
      </c>
      <c r="M574" s="28">
        <f>IF(ISNA(VLOOKUP($B574,'(1) Beginning Balances'!$A:$D,4,FALSE)),0,$J574*VLOOKUP($B574,'(1) Beginning Balances'!$A:$D,4,FALSE))</f>
        <v>0</v>
      </c>
      <c r="N574" s="23">
        <f t="shared" si="19"/>
        <v>0</v>
      </c>
    </row>
    <row r="575" spans="1:14" x14ac:dyDescent="0.2">
      <c r="A575" s="5"/>
      <c r="B575" s="5"/>
      <c r="C575" s="5"/>
      <c r="D575" s="6"/>
      <c r="E575" s="6"/>
      <c r="F575" s="7"/>
      <c r="G575" s="8"/>
      <c r="H575" s="6"/>
      <c r="I575" s="6"/>
      <c r="J575" s="8"/>
      <c r="K575" s="2" t="str">
        <f t="shared" si="18"/>
        <v/>
      </c>
      <c r="L575" s="28">
        <f>IF(ISNA(VLOOKUP($B575,'(1) Beginning Balances'!$A:$D,3,FALSE)),0,$J575*VLOOKUP($B575,'(1) Beginning Balances'!$A:$D,3,FALSE))</f>
        <v>0</v>
      </c>
      <c r="M575" s="28">
        <f>IF(ISNA(VLOOKUP($B575,'(1) Beginning Balances'!$A:$D,4,FALSE)),0,$J575*VLOOKUP($B575,'(1) Beginning Balances'!$A:$D,4,FALSE))</f>
        <v>0</v>
      </c>
      <c r="N575" s="23">
        <f t="shared" si="19"/>
        <v>0</v>
      </c>
    </row>
    <row r="576" spans="1:14" x14ac:dyDescent="0.2">
      <c r="A576" s="5"/>
      <c r="B576" s="5"/>
      <c r="C576" s="5"/>
      <c r="D576" s="6"/>
      <c r="E576" s="6"/>
      <c r="F576" s="7"/>
      <c r="G576" s="8"/>
      <c r="H576" s="6"/>
      <c r="I576" s="6"/>
      <c r="J576" s="8"/>
      <c r="K576" s="2" t="str">
        <f t="shared" si="18"/>
        <v/>
      </c>
      <c r="L576" s="28">
        <f>IF(ISNA(VLOOKUP($B576,'(1) Beginning Balances'!$A:$D,3,FALSE)),0,$J576*VLOOKUP($B576,'(1) Beginning Balances'!$A:$D,3,FALSE))</f>
        <v>0</v>
      </c>
      <c r="M576" s="28">
        <f>IF(ISNA(VLOOKUP($B576,'(1) Beginning Balances'!$A:$D,4,FALSE)),0,$J576*VLOOKUP($B576,'(1) Beginning Balances'!$A:$D,4,FALSE))</f>
        <v>0</v>
      </c>
      <c r="N576" s="23">
        <f t="shared" si="19"/>
        <v>0</v>
      </c>
    </row>
    <row r="577" spans="1:14" x14ac:dyDescent="0.2">
      <c r="A577" s="5"/>
      <c r="B577" s="5"/>
      <c r="C577" s="5"/>
      <c r="D577" s="6"/>
      <c r="E577" s="6"/>
      <c r="F577" s="7"/>
      <c r="G577" s="8"/>
      <c r="H577" s="6"/>
      <c r="I577" s="6"/>
      <c r="J577" s="8"/>
      <c r="K577" s="2" t="str">
        <f t="shared" si="18"/>
        <v/>
      </c>
      <c r="L577" s="28">
        <f>IF(ISNA(VLOOKUP($B577,'(1) Beginning Balances'!$A:$D,3,FALSE)),0,$J577*VLOOKUP($B577,'(1) Beginning Balances'!$A:$D,3,FALSE))</f>
        <v>0</v>
      </c>
      <c r="M577" s="28">
        <f>IF(ISNA(VLOOKUP($B577,'(1) Beginning Balances'!$A:$D,4,FALSE)),0,$J577*VLOOKUP($B577,'(1) Beginning Balances'!$A:$D,4,FALSE))</f>
        <v>0</v>
      </c>
      <c r="N577" s="23">
        <f t="shared" si="19"/>
        <v>0</v>
      </c>
    </row>
    <row r="578" spans="1:14" x14ac:dyDescent="0.2">
      <c r="A578" s="5"/>
      <c r="B578" s="5"/>
      <c r="C578" s="5"/>
      <c r="D578" s="6"/>
      <c r="E578" s="6"/>
      <c r="F578" s="7"/>
      <c r="G578" s="8"/>
      <c r="H578" s="6"/>
      <c r="I578" s="6"/>
      <c r="J578" s="8"/>
      <c r="K578" s="2" t="str">
        <f t="shared" si="18"/>
        <v/>
      </c>
      <c r="L578" s="28">
        <f>IF(ISNA(VLOOKUP($B578,'(1) Beginning Balances'!$A:$D,3,FALSE)),0,$J578*VLOOKUP($B578,'(1) Beginning Balances'!$A:$D,3,FALSE))</f>
        <v>0</v>
      </c>
      <c r="M578" s="28">
        <f>IF(ISNA(VLOOKUP($B578,'(1) Beginning Balances'!$A:$D,4,FALSE)),0,$J578*VLOOKUP($B578,'(1) Beginning Balances'!$A:$D,4,FALSE))</f>
        <v>0</v>
      </c>
      <c r="N578" s="23">
        <f t="shared" si="19"/>
        <v>0</v>
      </c>
    </row>
    <row r="579" spans="1:14" x14ac:dyDescent="0.2">
      <c r="A579" s="5"/>
      <c r="B579" s="5"/>
      <c r="C579" s="5"/>
      <c r="D579" s="6"/>
      <c r="E579" s="6"/>
      <c r="F579" s="7"/>
      <c r="G579" s="8"/>
      <c r="H579" s="6"/>
      <c r="I579" s="6"/>
      <c r="J579" s="8"/>
      <c r="K579" s="2" t="str">
        <f t="shared" si="18"/>
        <v/>
      </c>
      <c r="L579" s="28">
        <f>IF(ISNA(VLOOKUP($B579,'(1) Beginning Balances'!$A:$D,3,FALSE)),0,$J579*VLOOKUP($B579,'(1) Beginning Balances'!$A:$D,3,FALSE))</f>
        <v>0</v>
      </c>
      <c r="M579" s="28">
        <f>IF(ISNA(VLOOKUP($B579,'(1) Beginning Balances'!$A:$D,4,FALSE)),0,$J579*VLOOKUP($B579,'(1) Beginning Balances'!$A:$D,4,FALSE))</f>
        <v>0</v>
      </c>
      <c r="N579" s="23">
        <f t="shared" si="19"/>
        <v>0</v>
      </c>
    </row>
    <row r="580" spans="1:14" x14ac:dyDescent="0.2">
      <c r="A580" s="5"/>
      <c r="B580" s="5"/>
      <c r="C580" s="5"/>
      <c r="D580" s="6"/>
      <c r="E580" s="6"/>
      <c r="F580" s="7"/>
      <c r="G580" s="8"/>
      <c r="H580" s="6"/>
      <c r="I580" s="6"/>
      <c r="J580" s="8"/>
      <c r="K580" s="2" t="str">
        <f t="shared" si="18"/>
        <v/>
      </c>
      <c r="L580" s="28">
        <f>IF(ISNA(VLOOKUP($B580,'(1) Beginning Balances'!$A:$D,3,FALSE)),0,$J580*VLOOKUP($B580,'(1) Beginning Balances'!$A:$D,3,FALSE))</f>
        <v>0</v>
      </c>
      <c r="M580" s="28">
        <f>IF(ISNA(VLOOKUP($B580,'(1) Beginning Balances'!$A:$D,4,FALSE)),0,$J580*VLOOKUP($B580,'(1) Beginning Balances'!$A:$D,4,FALSE))</f>
        <v>0</v>
      </c>
      <c r="N580" s="23">
        <f t="shared" si="19"/>
        <v>0</v>
      </c>
    </row>
    <row r="581" spans="1:14" x14ac:dyDescent="0.2">
      <c r="A581" s="5"/>
      <c r="B581" s="5"/>
      <c r="C581" s="5"/>
      <c r="D581" s="6"/>
      <c r="E581" s="6"/>
      <c r="F581" s="7"/>
      <c r="G581" s="8"/>
      <c r="H581" s="6"/>
      <c r="I581" s="6"/>
      <c r="J581" s="8"/>
      <c r="K581" s="2" t="str">
        <f t="shared" si="18"/>
        <v/>
      </c>
      <c r="L581" s="28">
        <f>IF(ISNA(VLOOKUP($B581,'(1) Beginning Balances'!$A:$D,3,FALSE)),0,$J581*VLOOKUP($B581,'(1) Beginning Balances'!$A:$D,3,FALSE))</f>
        <v>0</v>
      </c>
      <c r="M581" s="28">
        <f>IF(ISNA(VLOOKUP($B581,'(1) Beginning Balances'!$A:$D,4,FALSE)),0,$J581*VLOOKUP($B581,'(1) Beginning Balances'!$A:$D,4,FALSE))</f>
        <v>0</v>
      </c>
      <c r="N581" s="23">
        <f t="shared" si="19"/>
        <v>0</v>
      </c>
    </row>
    <row r="582" spans="1:14" x14ac:dyDescent="0.2">
      <c r="A582" s="5"/>
      <c r="B582" s="5"/>
      <c r="C582" s="5"/>
      <c r="D582" s="6"/>
      <c r="E582" s="6"/>
      <c r="F582" s="7"/>
      <c r="G582" s="8"/>
      <c r="H582" s="6"/>
      <c r="I582" s="6"/>
      <c r="J582" s="8"/>
      <c r="K582" s="2" t="str">
        <f t="shared" si="18"/>
        <v/>
      </c>
      <c r="L582" s="28">
        <f>IF(ISNA(VLOOKUP($B582,'(1) Beginning Balances'!$A:$D,3,FALSE)),0,$J582*VLOOKUP($B582,'(1) Beginning Balances'!$A:$D,3,FALSE))</f>
        <v>0</v>
      </c>
      <c r="M582" s="28">
        <f>IF(ISNA(VLOOKUP($B582,'(1) Beginning Balances'!$A:$D,4,FALSE)),0,$J582*VLOOKUP($B582,'(1) Beginning Balances'!$A:$D,4,FALSE))</f>
        <v>0</v>
      </c>
      <c r="N582" s="23">
        <f t="shared" si="19"/>
        <v>0</v>
      </c>
    </row>
    <row r="583" spans="1:14" x14ac:dyDescent="0.2">
      <c r="A583" s="5"/>
      <c r="B583" s="5"/>
      <c r="C583" s="5"/>
      <c r="D583" s="6"/>
      <c r="E583" s="6"/>
      <c r="F583" s="7"/>
      <c r="G583" s="8"/>
      <c r="H583" s="6"/>
      <c r="I583" s="6"/>
      <c r="J583" s="8"/>
      <c r="K583" s="2" t="str">
        <f t="shared" ref="K583:K646" si="20">IF(C583="","",IF(C583="N/A",I583+30,I583+90))</f>
        <v/>
      </c>
      <c r="L583" s="28">
        <f>IF(ISNA(VLOOKUP($B583,'(1) Beginning Balances'!$A:$D,3,FALSE)),0,$J583*VLOOKUP($B583,'(1) Beginning Balances'!$A:$D,3,FALSE))</f>
        <v>0</v>
      </c>
      <c r="M583" s="28">
        <f>IF(ISNA(VLOOKUP($B583,'(1) Beginning Balances'!$A:$D,4,FALSE)),0,$J583*VLOOKUP($B583,'(1) Beginning Balances'!$A:$D,4,FALSE))</f>
        <v>0</v>
      </c>
      <c r="N583" s="23">
        <f t="shared" ref="N583:N646" si="21">IF(B583="",0,-J583)</f>
        <v>0</v>
      </c>
    </row>
    <row r="584" spans="1:14" x14ac:dyDescent="0.2">
      <c r="A584" s="5"/>
      <c r="B584" s="5"/>
      <c r="C584" s="5"/>
      <c r="D584" s="6"/>
      <c r="E584" s="6"/>
      <c r="F584" s="7"/>
      <c r="G584" s="8"/>
      <c r="H584" s="6"/>
      <c r="I584" s="6"/>
      <c r="J584" s="8"/>
      <c r="K584" s="2" t="str">
        <f t="shared" si="20"/>
        <v/>
      </c>
      <c r="L584" s="28">
        <f>IF(ISNA(VLOOKUP($B584,'(1) Beginning Balances'!$A:$D,3,FALSE)),0,$J584*VLOOKUP($B584,'(1) Beginning Balances'!$A:$D,3,FALSE))</f>
        <v>0</v>
      </c>
      <c r="M584" s="28">
        <f>IF(ISNA(VLOOKUP($B584,'(1) Beginning Balances'!$A:$D,4,FALSE)),0,$J584*VLOOKUP($B584,'(1) Beginning Balances'!$A:$D,4,FALSE))</f>
        <v>0</v>
      </c>
      <c r="N584" s="23">
        <f t="shared" si="21"/>
        <v>0</v>
      </c>
    </row>
    <row r="585" spans="1:14" x14ac:dyDescent="0.2">
      <c r="A585" s="5"/>
      <c r="B585" s="5"/>
      <c r="C585" s="5"/>
      <c r="D585" s="6"/>
      <c r="E585" s="6"/>
      <c r="F585" s="7"/>
      <c r="G585" s="8"/>
      <c r="H585" s="6"/>
      <c r="I585" s="6"/>
      <c r="J585" s="8"/>
      <c r="K585" s="2" t="str">
        <f t="shared" si="20"/>
        <v/>
      </c>
      <c r="L585" s="28">
        <f>IF(ISNA(VLOOKUP($B585,'(1) Beginning Balances'!$A:$D,3,FALSE)),0,$J585*VLOOKUP($B585,'(1) Beginning Balances'!$A:$D,3,FALSE))</f>
        <v>0</v>
      </c>
      <c r="M585" s="28">
        <f>IF(ISNA(VLOOKUP($B585,'(1) Beginning Balances'!$A:$D,4,FALSE)),0,$J585*VLOOKUP($B585,'(1) Beginning Balances'!$A:$D,4,FALSE))</f>
        <v>0</v>
      </c>
      <c r="N585" s="23">
        <f t="shared" si="21"/>
        <v>0</v>
      </c>
    </row>
    <row r="586" spans="1:14" x14ac:dyDescent="0.2">
      <c r="A586" s="5"/>
      <c r="B586" s="5"/>
      <c r="C586" s="5"/>
      <c r="D586" s="6"/>
      <c r="E586" s="6"/>
      <c r="F586" s="7"/>
      <c r="G586" s="8"/>
      <c r="H586" s="6"/>
      <c r="I586" s="6"/>
      <c r="J586" s="8"/>
      <c r="K586" s="2" t="str">
        <f t="shared" si="20"/>
        <v/>
      </c>
      <c r="L586" s="28">
        <f>IF(ISNA(VLOOKUP($B586,'(1) Beginning Balances'!$A:$D,3,FALSE)),0,$J586*VLOOKUP($B586,'(1) Beginning Balances'!$A:$D,3,FALSE))</f>
        <v>0</v>
      </c>
      <c r="M586" s="28">
        <f>IF(ISNA(VLOOKUP($B586,'(1) Beginning Balances'!$A:$D,4,FALSE)),0,$J586*VLOOKUP($B586,'(1) Beginning Balances'!$A:$D,4,FALSE))</f>
        <v>0</v>
      </c>
      <c r="N586" s="23">
        <f t="shared" si="21"/>
        <v>0</v>
      </c>
    </row>
    <row r="587" spans="1:14" x14ac:dyDescent="0.2">
      <c r="A587" s="5"/>
      <c r="B587" s="5"/>
      <c r="C587" s="5"/>
      <c r="D587" s="6"/>
      <c r="E587" s="6"/>
      <c r="F587" s="7"/>
      <c r="G587" s="8"/>
      <c r="H587" s="6"/>
      <c r="I587" s="6"/>
      <c r="J587" s="8"/>
      <c r="K587" s="2" t="str">
        <f t="shared" si="20"/>
        <v/>
      </c>
      <c r="L587" s="28">
        <f>IF(ISNA(VLOOKUP($B587,'(1) Beginning Balances'!$A:$D,3,FALSE)),0,$J587*VLOOKUP($B587,'(1) Beginning Balances'!$A:$D,3,FALSE))</f>
        <v>0</v>
      </c>
      <c r="M587" s="28">
        <f>IF(ISNA(VLOOKUP($B587,'(1) Beginning Balances'!$A:$D,4,FALSE)),0,$J587*VLOOKUP($B587,'(1) Beginning Balances'!$A:$D,4,FALSE))</f>
        <v>0</v>
      </c>
      <c r="N587" s="23">
        <f t="shared" si="21"/>
        <v>0</v>
      </c>
    </row>
    <row r="588" spans="1:14" x14ac:dyDescent="0.2">
      <c r="A588" s="5"/>
      <c r="B588" s="5"/>
      <c r="C588" s="5"/>
      <c r="D588" s="6"/>
      <c r="E588" s="6"/>
      <c r="F588" s="7"/>
      <c r="G588" s="8"/>
      <c r="H588" s="6"/>
      <c r="I588" s="6"/>
      <c r="J588" s="8"/>
      <c r="K588" s="2" t="str">
        <f t="shared" si="20"/>
        <v/>
      </c>
      <c r="L588" s="28">
        <f>IF(ISNA(VLOOKUP($B588,'(1) Beginning Balances'!$A:$D,3,FALSE)),0,$J588*VLOOKUP($B588,'(1) Beginning Balances'!$A:$D,3,FALSE))</f>
        <v>0</v>
      </c>
      <c r="M588" s="28">
        <f>IF(ISNA(VLOOKUP($B588,'(1) Beginning Balances'!$A:$D,4,FALSE)),0,$J588*VLOOKUP($B588,'(1) Beginning Balances'!$A:$D,4,FALSE))</f>
        <v>0</v>
      </c>
      <c r="N588" s="23">
        <f t="shared" si="21"/>
        <v>0</v>
      </c>
    </row>
    <row r="589" spans="1:14" x14ac:dyDescent="0.2">
      <c r="A589" s="5"/>
      <c r="B589" s="5"/>
      <c r="C589" s="5"/>
      <c r="D589" s="6"/>
      <c r="E589" s="6"/>
      <c r="F589" s="7"/>
      <c r="G589" s="8"/>
      <c r="H589" s="6"/>
      <c r="I589" s="6"/>
      <c r="J589" s="8"/>
      <c r="K589" s="2" t="str">
        <f t="shared" si="20"/>
        <v/>
      </c>
      <c r="L589" s="28">
        <f>IF(ISNA(VLOOKUP($B589,'(1) Beginning Balances'!$A:$D,3,FALSE)),0,$J589*VLOOKUP($B589,'(1) Beginning Balances'!$A:$D,3,FALSE))</f>
        <v>0</v>
      </c>
      <c r="M589" s="28">
        <f>IF(ISNA(VLOOKUP($B589,'(1) Beginning Balances'!$A:$D,4,FALSE)),0,$J589*VLOOKUP($B589,'(1) Beginning Balances'!$A:$D,4,FALSE))</f>
        <v>0</v>
      </c>
      <c r="N589" s="23">
        <f t="shared" si="21"/>
        <v>0</v>
      </c>
    </row>
    <row r="590" spans="1:14" x14ac:dyDescent="0.2">
      <c r="A590" s="5"/>
      <c r="B590" s="5"/>
      <c r="C590" s="5"/>
      <c r="D590" s="6"/>
      <c r="E590" s="6"/>
      <c r="F590" s="7"/>
      <c r="G590" s="8"/>
      <c r="H590" s="6"/>
      <c r="I590" s="6"/>
      <c r="J590" s="8"/>
      <c r="K590" s="2" t="str">
        <f t="shared" si="20"/>
        <v/>
      </c>
      <c r="L590" s="28">
        <f>IF(ISNA(VLOOKUP($B590,'(1) Beginning Balances'!$A:$D,3,FALSE)),0,$J590*VLOOKUP($B590,'(1) Beginning Balances'!$A:$D,3,FALSE))</f>
        <v>0</v>
      </c>
      <c r="M590" s="28">
        <f>IF(ISNA(VLOOKUP($B590,'(1) Beginning Balances'!$A:$D,4,FALSE)),0,$J590*VLOOKUP($B590,'(1) Beginning Balances'!$A:$D,4,FALSE))</f>
        <v>0</v>
      </c>
      <c r="N590" s="23">
        <f t="shared" si="21"/>
        <v>0</v>
      </c>
    </row>
    <row r="591" spans="1:14" x14ac:dyDescent="0.2">
      <c r="A591" s="5"/>
      <c r="B591" s="5"/>
      <c r="C591" s="5"/>
      <c r="D591" s="6"/>
      <c r="E591" s="6"/>
      <c r="F591" s="7"/>
      <c r="G591" s="8"/>
      <c r="H591" s="6"/>
      <c r="I591" s="6"/>
      <c r="J591" s="8"/>
      <c r="K591" s="2" t="str">
        <f t="shared" si="20"/>
        <v/>
      </c>
      <c r="L591" s="28">
        <f>IF(ISNA(VLOOKUP($B591,'(1) Beginning Balances'!$A:$D,3,FALSE)),0,$J591*VLOOKUP($B591,'(1) Beginning Balances'!$A:$D,3,FALSE))</f>
        <v>0</v>
      </c>
      <c r="M591" s="28">
        <f>IF(ISNA(VLOOKUP($B591,'(1) Beginning Balances'!$A:$D,4,FALSE)),0,$J591*VLOOKUP($B591,'(1) Beginning Balances'!$A:$D,4,FALSE))</f>
        <v>0</v>
      </c>
      <c r="N591" s="23">
        <f t="shared" si="21"/>
        <v>0</v>
      </c>
    </row>
    <row r="592" spans="1:14" x14ac:dyDescent="0.2">
      <c r="A592" s="5"/>
      <c r="B592" s="5"/>
      <c r="C592" s="5"/>
      <c r="D592" s="6"/>
      <c r="E592" s="6"/>
      <c r="F592" s="7"/>
      <c r="G592" s="8"/>
      <c r="H592" s="6"/>
      <c r="I592" s="6"/>
      <c r="J592" s="8"/>
      <c r="K592" s="2" t="str">
        <f t="shared" si="20"/>
        <v/>
      </c>
      <c r="L592" s="28">
        <f>IF(ISNA(VLOOKUP($B592,'(1) Beginning Balances'!$A:$D,3,FALSE)),0,$J592*VLOOKUP($B592,'(1) Beginning Balances'!$A:$D,3,FALSE))</f>
        <v>0</v>
      </c>
      <c r="M592" s="28">
        <f>IF(ISNA(VLOOKUP($B592,'(1) Beginning Balances'!$A:$D,4,FALSE)),0,$J592*VLOOKUP($B592,'(1) Beginning Balances'!$A:$D,4,FALSE))</f>
        <v>0</v>
      </c>
      <c r="N592" s="23">
        <f t="shared" si="21"/>
        <v>0</v>
      </c>
    </row>
    <row r="593" spans="1:14" x14ac:dyDescent="0.2">
      <c r="A593" s="5"/>
      <c r="B593" s="5"/>
      <c r="C593" s="5"/>
      <c r="D593" s="6"/>
      <c r="E593" s="6"/>
      <c r="F593" s="7"/>
      <c r="G593" s="8"/>
      <c r="H593" s="6"/>
      <c r="I593" s="6"/>
      <c r="J593" s="8"/>
      <c r="K593" s="2" t="str">
        <f t="shared" si="20"/>
        <v/>
      </c>
      <c r="L593" s="28">
        <f>IF(ISNA(VLOOKUP($B593,'(1) Beginning Balances'!$A:$D,3,FALSE)),0,$J593*VLOOKUP($B593,'(1) Beginning Balances'!$A:$D,3,FALSE))</f>
        <v>0</v>
      </c>
      <c r="M593" s="28">
        <f>IF(ISNA(VLOOKUP($B593,'(1) Beginning Balances'!$A:$D,4,FALSE)),0,$J593*VLOOKUP($B593,'(1) Beginning Balances'!$A:$D,4,FALSE))</f>
        <v>0</v>
      </c>
      <c r="N593" s="23">
        <f t="shared" si="21"/>
        <v>0</v>
      </c>
    </row>
    <row r="594" spans="1:14" x14ac:dyDescent="0.2">
      <c r="A594" s="5"/>
      <c r="B594" s="5"/>
      <c r="C594" s="5"/>
      <c r="D594" s="6"/>
      <c r="E594" s="6"/>
      <c r="F594" s="7"/>
      <c r="G594" s="8"/>
      <c r="H594" s="6"/>
      <c r="I594" s="6"/>
      <c r="J594" s="8"/>
      <c r="K594" s="2" t="str">
        <f t="shared" si="20"/>
        <v/>
      </c>
      <c r="L594" s="28">
        <f>IF(ISNA(VLOOKUP($B594,'(1) Beginning Balances'!$A:$D,3,FALSE)),0,$J594*VLOOKUP($B594,'(1) Beginning Balances'!$A:$D,3,FALSE))</f>
        <v>0</v>
      </c>
      <c r="M594" s="28">
        <f>IF(ISNA(VLOOKUP($B594,'(1) Beginning Balances'!$A:$D,4,FALSE)),0,$J594*VLOOKUP($B594,'(1) Beginning Balances'!$A:$D,4,FALSE))</f>
        <v>0</v>
      </c>
      <c r="N594" s="23">
        <f t="shared" si="21"/>
        <v>0</v>
      </c>
    </row>
    <row r="595" spans="1:14" x14ac:dyDescent="0.2">
      <c r="A595" s="5"/>
      <c r="B595" s="5"/>
      <c r="C595" s="5"/>
      <c r="D595" s="6"/>
      <c r="E595" s="6"/>
      <c r="F595" s="7"/>
      <c r="G595" s="8"/>
      <c r="H595" s="6"/>
      <c r="I595" s="6"/>
      <c r="J595" s="8"/>
      <c r="K595" s="2" t="str">
        <f t="shared" si="20"/>
        <v/>
      </c>
      <c r="L595" s="28">
        <f>IF(ISNA(VLOOKUP($B595,'(1) Beginning Balances'!$A:$D,3,FALSE)),0,$J595*VLOOKUP($B595,'(1) Beginning Balances'!$A:$D,3,FALSE))</f>
        <v>0</v>
      </c>
      <c r="M595" s="28">
        <f>IF(ISNA(VLOOKUP($B595,'(1) Beginning Balances'!$A:$D,4,FALSE)),0,$J595*VLOOKUP($B595,'(1) Beginning Balances'!$A:$D,4,FALSE))</f>
        <v>0</v>
      </c>
      <c r="N595" s="23">
        <f t="shared" si="21"/>
        <v>0</v>
      </c>
    </row>
    <row r="596" spans="1:14" x14ac:dyDescent="0.2">
      <c r="A596" s="5"/>
      <c r="B596" s="5"/>
      <c r="C596" s="5"/>
      <c r="D596" s="6"/>
      <c r="E596" s="6"/>
      <c r="F596" s="7"/>
      <c r="G596" s="8"/>
      <c r="H596" s="6"/>
      <c r="I596" s="6"/>
      <c r="J596" s="8"/>
      <c r="K596" s="2" t="str">
        <f t="shared" si="20"/>
        <v/>
      </c>
      <c r="L596" s="28">
        <f>IF(ISNA(VLOOKUP($B596,'(1) Beginning Balances'!$A:$D,3,FALSE)),0,$J596*VLOOKUP($B596,'(1) Beginning Balances'!$A:$D,3,FALSE))</f>
        <v>0</v>
      </c>
      <c r="M596" s="28">
        <f>IF(ISNA(VLOOKUP($B596,'(1) Beginning Balances'!$A:$D,4,FALSE)),0,$J596*VLOOKUP($B596,'(1) Beginning Balances'!$A:$D,4,FALSE))</f>
        <v>0</v>
      </c>
      <c r="N596" s="23">
        <f t="shared" si="21"/>
        <v>0</v>
      </c>
    </row>
    <row r="597" spans="1:14" x14ac:dyDescent="0.2">
      <c r="A597" s="5"/>
      <c r="B597" s="5"/>
      <c r="C597" s="5"/>
      <c r="D597" s="6"/>
      <c r="E597" s="6"/>
      <c r="F597" s="7"/>
      <c r="G597" s="8"/>
      <c r="H597" s="6"/>
      <c r="I597" s="6"/>
      <c r="J597" s="8"/>
      <c r="K597" s="2" t="str">
        <f t="shared" si="20"/>
        <v/>
      </c>
      <c r="L597" s="28">
        <f>IF(ISNA(VLOOKUP($B597,'(1) Beginning Balances'!$A:$D,3,FALSE)),0,$J597*VLOOKUP($B597,'(1) Beginning Balances'!$A:$D,3,FALSE))</f>
        <v>0</v>
      </c>
      <c r="M597" s="28">
        <f>IF(ISNA(VLOOKUP($B597,'(1) Beginning Balances'!$A:$D,4,FALSE)),0,$J597*VLOOKUP($B597,'(1) Beginning Balances'!$A:$D,4,FALSE))</f>
        <v>0</v>
      </c>
      <c r="N597" s="23">
        <f t="shared" si="21"/>
        <v>0</v>
      </c>
    </row>
    <row r="598" spans="1:14" x14ac:dyDescent="0.2">
      <c r="A598" s="5"/>
      <c r="B598" s="5"/>
      <c r="C598" s="5"/>
      <c r="D598" s="6"/>
      <c r="E598" s="6"/>
      <c r="F598" s="7"/>
      <c r="G598" s="8"/>
      <c r="H598" s="6"/>
      <c r="I598" s="6"/>
      <c r="J598" s="8"/>
      <c r="K598" s="2" t="str">
        <f t="shared" si="20"/>
        <v/>
      </c>
      <c r="L598" s="28">
        <f>IF(ISNA(VLOOKUP($B598,'(1) Beginning Balances'!$A:$D,3,FALSE)),0,$J598*VLOOKUP($B598,'(1) Beginning Balances'!$A:$D,3,FALSE))</f>
        <v>0</v>
      </c>
      <c r="M598" s="28">
        <f>IF(ISNA(VLOOKUP($B598,'(1) Beginning Balances'!$A:$D,4,FALSE)),0,$J598*VLOOKUP($B598,'(1) Beginning Balances'!$A:$D,4,FALSE))</f>
        <v>0</v>
      </c>
      <c r="N598" s="23">
        <f t="shared" si="21"/>
        <v>0</v>
      </c>
    </row>
    <row r="599" spans="1:14" x14ac:dyDescent="0.2">
      <c r="A599" s="5"/>
      <c r="B599" s="5"/>
      <c r="C599" s="5"/>
      <c r="D599" s="6"/>
      <c r="E599" s="6"/>
      <c r="F599" s="7"/>
      <c r="G599" s="8"/>
      <c r="H599" s="6"/>
      <c r="I599" s="6"/>
      <c r="J599" s="8"/>
      <c r="K599" s="2" t="str">
        <f t="shared" si="20"/>
        <v/>
      </c>
      <c r="L599" s="28">
        <f>IF(ISNA(VLOOKUP($B599,'(1) Beginning Balances'!$A:$D,3,FALSE)),0,$J599*VLOOKUP($B599,'(1) Beginning Balances'!$A:$D,3,FALSE))</f>
        <v>0</v>
      </c>
      <c r="M599" s="28">
        <f>IF(ISNA(VLOOKUP($B599,'(1) Beginning Balances'!$A:$D,4,FALSE)),0,$J599*VLOOKUP($B599,'(1) Beginning Balances'!$A:$D,4,FALSE))</f>
        <v>0</v>
      </c>
      <c r="N599" s="23">
        <f t="shared" si="21"/>
        <v>0</v>
      </c>
    </row>
    <row r="600" spans="1:14" x14ac:dyDescent="0.2">
      <c r="A600" s="5"/>
      <c r="B600" s="5"/>
      <c r="C600" s="5"/>
      <c r="D600" s="6"/>
      <c r="E600" s="6"/>
      <c r="F600" s="7"/>
      <c r="G600" s="8"/>
      <c r="H600" s="6"/>
      <c r="I600" s="6"/>
      <c r="J600" s="8"/>
      <c r="K600" s="2" t="str">
        <f t="shared" si="20"/>
        <v/>
      </c>
      <c r="L600" s="28">
        <f>IF(ISNA(VLOOKUP($B600,'(1) Beginning Balances'!$A:$D,3,FALSE)),0,$J600*VLOOKUP($B600,'(1) Beginning Balances'!$A:$D,3,FALSE))</f>
        <v>0</v>
      </c>
      <c r="M600" s="28">
        <f>IF(ISNA(VLOOKUP($B600,'(1) Beginning Balances'!$A:$D,4,FALSE)),0,$J600*VLOOKUP($B600,'(1) Beginning Balances'!$A:$D,4,FALSE))</f>
        <v>0</v>
      </c>
      <c r="N600" s="23">
        <f t="shared" si="21"/>
        <v>0</v>
      </c>
    </row>
    <row r="601" spans="1:14" x14ac:dyDescent="0.2">
      <c r="A601" s="5"/>
      <c r="B601" s="5"/>
      <c r="C601" s="5"/>
      <c r="D601" s="6"/>
      <c r="E601" s="6"/>
      <c r="F601" s="7"/>
      <c r="G601" s="8"/>
      <c r="H601" s="6"/>
      <c r="I601" s="6"/>
      <c r="J601" s="8"/>
      <c r="K601" s="2" t="str">
        <f t="shared" si="20"/>
        <v/>
      </c>
      <c r="L601" s="28">
        <f>IF(ISNA(VLOOKUP($B601,'(1) Beginning Balances'!$A:$D,3,FALSE)),0,$J601*VLOOKUP($B601,'(1) Beginning Balances'!$A:$D,3,FALSE))</f>
        <v>0</v>
      </c>
      <c r="M601" s="28">
        <f>IF(ISNA(VLOOKUP($B601,'(1) Beginning Balances'!$A:$D,4,FALSE)),0,$J601*VLOOKUP($B601,'(1) Beginning Balances'!$A:$D,4,FALSE))</f>
        <v>0</v>
      </c>
      <c r="N601" s="23">
        <f t="shared" si="21"/>
        <v>0</v>
      </c>
    </row>
    <row r="602" spans="1:14" x14ac:dyDescent="0.2">
      <c r="A602" s="5"/>
      <c r="B602" s="5"/>
      <c r="C602" s="5"/>
      <c r="D602" s="6"/>
      <c r="E602" s="6"/>
      <c r="F602" s="7"/>
      <c r="G602" s="8"/>
      <c r="H602" s="6"/>
      <c r="I602" s="6"/>
      <c r="J602" s="8"/>
      <c r="K602" s="2" t="str">
        <f t="shared" si="20"/>
        <v/>
      </c>
      <c r="L602" s="28">
        <f>IF(ISNA(VLOOKUP($B602,'(1) Beginning Balances'!$A:$D,3,FALSE)),0,$J602*VLOOKUP($B602,'(1) Beginning Balances'!$A:$D,3,FALSE))</f>
        <v>0</v>
      </c>
      <c r="M602" s="28">
        <f>IF(ISNA(VLOOKUP($B602,'(1) Beginning Balances'!$A:$D,4,FALSE)),0,$J602*VLOOKUP($B602,'(1) Beginning Balances'!$A:$D,4,FALSE))</f>
        <v>0</v>
      </c>
      <c r="N602" s="23">
        <f t="shared" si="21"/>
        <v>0</v>
      </c>
    </row>
    <row r="603" spans="1:14" x14ac:dyDescent="0.2">
      <c r="A603" s="5"/>
      <c r="B603" s="5"/>
      <c r="C603" s="5"/>
      <c r="D603" s="6"/>
      <c r="E603" s="6"/>
      <c r="F603" s="7"/>
      <c r="G603" s="8"/>
      <c r="H603" s="6"/>
      <c r="I603" s="6"/>
      <c r="J603" s="8"/>
      <c r="K603" s="2" t="str">
        <f t="shared" si="20"/>
        <v/>
      </c>
      <c r="L603" s="28">
        <f>IF(ISNA(VLOOKUP($B603,'(1) Beginning Balances'!$A:$D,3,FALSE)),0,$J603*VLOOKUP($B603,'(1) Beginning Balances'!$A:$D,3,FALSE))</f>
        <v>0</v>
      </c>
      <c r="M603" s="28">
        <f>IF(ISNA(VLOOKUP($B603,'(1) Beginning Balances'!$A:$D,4,FALSE)),0,$J603*VLOOKUP($B603,'(1) Beginning Balances'!$A:$D,4,FALSE))</f>
        <v>0</v>
      </c>
      <c r="N603" s="23">
        <f t="shared" si="21"/>
        <v>0</v>
      </c>
    </row>
    <row r="604" spans="1:14" x14ac:dyDescent="0.2">
      <c r="A604" s="5"/>
      <c r="B604" s="5"/>
      <c r="C604" s="5"/>
      <c r="D604" s="6"/>
      <c r="E604" s="6"/>
      <c r="F604" s="7"/>
      <c r="G604" s="8"/>
      <c r="H604" s="6"/>
      <c r="I604" s="6"/>
      <c r="J604" s="8"/>
      <c r="K604" s="2" t="str">
        <f t="shared" si="20"/>
        <v/>
      </c>
      <c r="L604" s="28">
        <f>IF(ISNA(VLOOKUP($B604,'(1) Beginning Balances'!$A:$D,3,FALSE)),0,$J604*VLOOKUP($B604,'(1) Beginning Balances'!$A:$D,3,FALSE))</f>
        <v>0</v>
      </c>
      <c r="M604" s="28">
        <f>IF(ISNA(VLOOKUP($B604,'(1) Beginning Balances'!$A:$D,4,FALSE)),0,$J604*VLOOKUP($B604,'(1) Beginning Balances'!$A:$D,4,FALSE))</f>
        <v>0</v>
      </c>
      <c r="N604" s="23">
        <f t="shared" si="21"/>
        <v>0</v>
      </c>
    </row>
    <row r="605" spans="1:14" x14ac:dyDescent="0.2">
      <c r="A605" s="5"/>
      <c r="B605" s="5"/>
      <c r="C605" s="5"/>
      <c r="D605" s="6"/>
      <c r="E605" s="6"/>
      <c r="F605" s="7"/>
      <c r="G605" s="8"/>
      <c r="H605" s="6"/>
      <c r="I605" s="6"/>
      <c r="J605" s="8"/>
      <c r="K605" s="2" t="str">
        <f t="shared" si="20"/>
        <v/>
      </c>
      <c r="L605" s="28">
        <f>IF(ISNA(VLOOKUP($B605,'(1) Beginning Balances'!$A:$D,3,FALSE)),0,$J605*VLOOKUP($B605,'(1) Beginning Balances'!$A:$D,3,FALSE))</f>
        <v>0</v>
      </c>
      <c r="M605" s="28">
        <f>IF(ISNA(VLOOKUP($B605,'(1) Beginning Balances'!$A:$D,4,FALSE)),0,$J605*VLOOKUP($B605,'(1) Beginning Balances'!$A:$D,4,FALSE))</f>
        <v>0</v>
      </c>
      <c r="N605" s="23">
        <f t="shared" si="21"/>
        <v>0</v>
      </c>
    </row>
    <row r="606" spans="1:14" x14ac:dyDescent="0.2">
      <c r="A606" s="5"/>
      <c r="B606" s="5"/>
      <c r="C606" s="5"/>
      <c r="D606" s="6"/>
      <c r="E606" s="6"/>
      <c r="F606" s="7"/>
      <c r="G606" s="8"/>
      <c r="H606" s="6"/>
      <c r="I606" s="6"/>
      <c r="J606" s="8"/>
      <c r="K606" s="2" t="str">
        <f t="shared" si="20"/>
        <v/>
      </c>
      <c r="L606" s="28">
        <f>IF(ISNA(VLOOKUP($B606,'(1) Beginning Balances'!$A:$D,3,FALSE)),0,$J606*VLOOKUP($B606,'(1) Beginning Balances'!$A:$D,3,FALSE))</f>
        <v>0</v>
      </c>
      <c r="M606" s="28">
        <f>IF(ISNA(VLOOKUP($B606,'(1) Beginning Balances'!$A:$D,4,FALSE)),0,$J606*VLOOKUP($B606,'(1) Beginning Balances'!$A:$D,4,FALSE))</f>
        <v>0</v>
      </c>
      <c r="N606" s="23">
        <f t="shared" si="21"/>
        <v>0</v>
      </c>
    </row>
    <row r="607" spans="1:14" x14ac:dyDescent="0.2">
      <c r="A607" s="5"/>
      <c r="B607" s="5"/>
      <c r="C607" s="5"/>
      <c r="D607" s="6"/>
      <c r="E607" s="6"/>
      <c r="F607" s="7"/>
      <c r="G607" s="8"/>
      <c r="H607" s="6"/>
      <c r="I607" s="6"/>
      <c r="J607" s="8"/>
      <c r="K607" s="2" t="str">
        <f t="shared" si="20"/>
        <v/>
      </c>
      <c r="L607" s="28">
        <f>IF(ISNA(VLOOKUP($B607,'(1) Beginning Balances'!$A:$D,3,FALSE)),0,$J607*VLOOKUP($B607,'(1) Beginning Balances'!$A:$D,3,FALSE))</f>
        <v>0</v>
      </c>
      <c r="M607" s="28">
        <f>IF(ISNA(VLOOKUP($B607,'(1) Beginning Balances'!$A:$D,4,FALSE)),0,$J607*VLOOKUP($B607,'(1) Beginning Balances'!$A:$D,4,FALSE))</f>
        <v>0</v>
      </c>
      <c r="N607" s="23">
        <f t="shared" si="21"/>
        <v>0</v>
      </c>
    </row>
    <row r="608" spans="1:14" x14ac:dyDescent="0.2">
      <c r="A608" s="5"/>
      <c r="B608" s="5"/>
      <c r="C608" s="5"/>
      <c r="D608" s="6"/>
      <c r="E608" s="6"/>
      <c r="F608" s="7"/>
      <c r="G608" s="8"/>
      <c r="H608" s="6"/>
      <c r="I608" s="6"/>
      <c r="J608" s="8"/>
      <c r="K608" s="2" t="str">
        <f t="shared" si="20"/>
        <v/>
      </c>
      <c r="L608" s="28">
        <f>IF(ISNA(VLOOKUP($B608,'(1) Beginning Balances'!$A:$D,3,FALSE)),0,$J608*VLOOKUP($B608,'(1) Beginning Balances'!$A:$D,3,FALSE))</f>
        <v>0</v>
      </c>
      <c r="M608" s="28">
        <f>IF(ISNA(VLOOKUP($B608,'(1) Beginning Balances'!$A:$D,4,FALSE)),0,$J608*VLOOKUP($B608,'(1) Beginning Balances'!$A:$D,4,FALSE))</f>
        <v>0</v>
      </c>
      <c r="N608" s="23">
        <f t="shared" si="21"/>
        <v>0</v>
      </c>
    </row>
    <row r="609" spans="1:14" x14ac:dyDescent="0.2">
      <c r="A609" s="5"/>
      <c r="B609" s="5"/>
      <c r="C609" s="5"/>
      <c r="D609" s="6"/>
      <c r="E609" s="6"/>
      <c r="F609" s="7"/>
      <c r="G609" s="8"/>
      <c r="H609" s="6"/>
      <c r="I609" s="6"/>
      <c r="J609" s="8"/>
      <c r="K609" s="2" t="str">
        <f t="shared" si="20"/>
        <v/>
      </c>
      <c r="L609" s="28">
        <f>IF(ISNA(VLOOKUP($B609,'(1) Beginning Balances'!$A:$D,3,FALSE)),0,$J609*VLOOKUP($B609,'(1) Beginning Balances'!$A:$D,3,FALSE))</f>
        <v>0</v>
      </c>
      <c r="M609" s="28">
        <f>IF(ISNA(VLOOKUP($B609,'(1) Beginning Balances'!$A:$D,4,FALSE)),0,$J609*VLOOKUP($B609,'(1) Beginning Balances'!$A:$D,4,FALSE))</f>
        <v>0</v>
      </c>
      <c r="N609" s="23">
        <f t="shared" si="21"/>
        <v>0</v>
      </c>
    </row>
    <row r="610" spans="1:14" x14ac:dyDescent="0.2">
      <c r="A610" s="5"/>
      <c r="B610" s="5"/>
      <c r="C610" s="5"/>
      <c r="D610" s="6"/>
      <c r="E610" s="6"/>
      <c r="F610" s="7"/>
      <c r="G610" s="8"/>
      <c r="H610" s="6"/>
      <c r="I610" s="6"/>
      <c r="J610" s="8"/>
      <c r="K610" s="2" t="str">
        <f t="shared" si="20"/>
        <v/>
      </c>
      <c r="L610" s="28">
        <f>IF(ISNA(VLOOKUP($B610,'(1) Beginning Balances'!$A:$D,3,FALSE)),0,$J610*VLOOKUP($B610,'(1) Beginning Balances'!$A:$D,3,FALSE))</f>
        <v>0</v>
      </c>
      <c r="M610" s="28">
        <f>IF(ISNA(VLOOKUP($B610,'(1) Beginning Balances'!$A:$D,4,FALSE)),0,$J610*VLOOKUP($B610,'(1) Beginning Balances'!$A:$D,4,FALSE))</f>
        <v>0</v>
      </c>
      <c r="N610" s="23">
        <f t="shared" si="21"/>
        <v>0</v>
      </c>
    </row>
    <row r="611" spans="1:14" x14ac:dyDescent="0.2">
      <c r="A611" s="5"/>
      <c r="B611" s="5"/>
      <c r="C611" s="5"/>
      <c r="D611" s="6"/>
      <c r="E611" s="6"/>
      <c r="F611" s="7"/>
      <c r="G611" s="8"/>
      <c r="H611" s="6"/>
      <c r="I611" s="6"/>
      <c r="J611" s="8"/>
      <c r="K611" s="2" t="str">
        <f t="shared" si="20"/>
        <v/>
      </c>
      <c r="L611" s="28">
        <f>IF(ISNA(VLOOKUP($B611,'(1) Beginning Balances'!$A:$D,3,FALSE)),0,$J611*VLOOKUP($B611,'(1) Beginning Balances'!$A:$D,3,FALSE))</f>
        <v>0</v>
      </c>
      <c r="M611" s="28">
        <f>IF(ISNA(VLOOKUP($B611,'(1) Beginning Balances'!$A:$D,4,FALSE)),0,$J611*VLOOKUP($B611,'(1) Beginning Balances'!$A:$D,4,FALSE))</f>
        <v>0</v>
      </c>
      <c r="N611" s="23">
        <f t="shared" si="21"/>
        <v>0</v>
      </c>
    </row>
    <row r="612" spans="1:14" x14ac:dyDescent="0.2">
      <c r="A612" s="5"/>
      <c r="B612" s="5"/>
      <c r="C612" s="5"/>
      <c r="D612" s="6"/>
      <c r="E612" s="6"/>
      <c r="F612" s="7"/>
      <c r="G612" s="8"/>
      <c r="H612" s="6"/>
      <c r="I612" s="6"/>
      <c r="J612" s="8"/>
      <c r="K612" s="2" t="str">
        <f t="shared" si="20"/>
        <v/>
      </c>
      <c r="L612" s="28">
        <f>IF(ISNA(VLOOKUP($B612,'(1) Beginning Balances'!$A:$D,3,FALSE)),0,$J612*VLOOKUP($B612,'(1) Beginning Balances'!$A:$D,3,FALSE))</f>
        <v>0</v>
      </c>
      <c r="M612" s="28">
        <f>IF(ISNA(VLOOKUP($B612,'(1) Beginning Balances'!$A:$D,4,FALSE)),0,$J612*VLOOKUP($B612,'(1) Beginning Balances'!$A:$D,4,FALSE))</f>
        <v>0</v>
      </c>
      <c r="N612" s="23">
        <f t="shared" si="21"/>
        <v>0</v>
      </c>
    </row>
    <row r="613" spans="1:14" x14ac:dyDescent="0.2">
      <c r="A613" s="5"/>
      <c r="B613" s="5"/>
      <c r="C613" s="5"/>
      <c r="D613" s="6"/>
      <c r="E613" s="6"/>
      <c r="F613" s="7"/>
      <c r="G613" s="8"/>
      <c r="H613" s="6"/>
      <c r="I613" s="6"/>
      <c r="J613" s="8"/>
      <c r="K613" s="2" t="str">
        <f t="shared" si="20"/>
        <v/>
      </c>
      <c r="L613" s="28">
        <f>IF(ISNA(VLOOKUP($B613,'(1) Beginning Balances'!$A:$D,3,FALSE)),0,$J613*VLOOKUP($B613,'(1) Beginning Balances'!$A:$D,3,FALSE))</f>
        <v>0</v>
      </c>
      <c r="M613" s="28">
        <f>IF(ISNA(VLOOKUP($B613,'(1) Beginning Balances'!$A:$D,4,FALSE)),0,$J613*VLOOKUP($B613,'(1) Beginning Balances'!$A:$D,4,FALSE))</f>
        <v>0</v>
      </c>
      <c r="N613" s="23">
        <f t="shared" si="21"/>
        <v>0</v>
      </c>
    </row>
    <row r="614" spans="1:14" x14ac:dyDescent="0.2">
      <c r="A614" s="5"/>
      <c r="B614" s="5"/>
      <c r="C614" s="5"/>
      <c r="D614" s="6"/>
      <c r="E614" s="6"/>
      <c r="F614" s="7"/>
      <c r="G614" s="8"/>
      <c r="H614" s="6"/>
      <c r="I614" s="6"/>
      <c r="J614" s="8"/>
      <c r="K614" s="2" t="str">
        <f t="shared" si="20"/>
        <v/>
      </c>
      <c r="L614" s="28">
        <f>IF(ISNA(VLOOKUP($B614,'(1) Beginning Balances'!$A:$D,3,FALSE)),0,$J614*VLOOKUP($B614,'(1) Beginning Balances'!$A:$D,3,FALSE))</f>
        <v>0</v>
      </c>
      <c r="M614" s="28">
        <f>IF(ISNA(VLOOKUP($B614,'(1) Beginning Balances'!$A:$D,4,FALSE)),0,$J614*VLOOKUP($B614,'(1) Beginning Balances'!$A:$D,4,FALSE))</f>
        <v>0</v>
      </c>
      <c r="N614" s="23">
        <f t="shared" si="21"/>
        <v>0</v>
      </c>
    </row>
    <row r="615" spans="1:14" x14ac:dyDescent="0.2">
      <c r="A615" s="5"/>
      <c r="B615" s="5"/>
      <c r="C615" s="5"/>
      <c r="D615" s="6"/>
      <c r="E615" s="6"/>
      <c r="F615" s="7"/>
      <c r="G615" s="8"/>
      <c r="H615" s="6"/>
      <c r="I615" s="6"/>
      <c r="J615" s="8"/>
      <c r="K615" s="2" t="str">
        <f t="shared" si="20"/>
        <v/>
      </c>
      <c r="L615" s="28">
        <f>IF(ISNA(VLOOKUP($B615,'(1) Beginning Balances'!$A:$D,3,FALSE)),0,$J615*VLOOKUP($B615,'(1) Beginning Balances'!$A:$D,3,FALSE))</f>
        <v>0</v>
      </c>
      <c r="M615" s="28">
        <f>IF(ISNA(VLOOKUP($B615,'(1) Beginning Balances'!$A:$D,4,FALSE)),0,$J615*VLOOKUP($B615,'(1) Beginning Balances'!$A:$D,4,FALSE))</f>
        <v>0</v>
      </c>
      <c r="N615" s="23">
        <f t="shared" si="21"/>
        <v>0</v>
      </c>
    </row>
    <row r="616" spans="1:14" x14ac:dyDescent="0.2">
      <c r="A616" s="5"/>
      <c r="B616" s="5"/>
      <c r="C616" s="5"/>
      <c r="D616" s="6"/>
      <c r="E616" s="6"/>
      <c r="F616" s="7"/>
      <c r="G616" s="8"/>
      <c r="H616" s="6"/>
      <c r="I616" s="6"/>
      <c r="J616" s="8"/>
      <c r="K616" s="2" t="str">
        <f t="shared" si="20"/>
        <v/>
      </c>
      <c r="L616" s="28">
        <f>IF(ISNA(VLOOKUP($B616,'(1) Beginning Balances'!$A:$D,3,FALSE)),0,$J616*VLOOKUP($B616,'(1) Beginning Balances'!$A:$D,3,FALSE))</f>
        <v>0</v>
      </c>
      <c r="M616" s="28">
        <f>IF(ISNA(VLOOKUP($B616,'(1) Beginning Balances'!$A:$D,4,FALSE)),0,$J616*VLOOKUP($B616,'(1) Beginning Balances'!$A:$D,4,FALSE))</f>
        <v>0</v>
      </c>
      <c r="N616" s="23">
        <f t="shared" si="21"/>
        <v>0</v>
      </c>
    </row>
    <row r="617" spans="1:14" x14ac:dyDescent="0.2">
      <c r="A617" s="5"/>
      <c r="B617" s="5"/>
      <c r="C617" s="5"/>
      <c r="D617" s="6"/>
      <c r="E617" s="6"/>
      <c r="F617" s="7"/>
      <c r="G617" s="8"/>
      <c r="H617" s="6"/>
      <c r="I617" s="6"/>
      <c r="J617" s="8"/>
      <c r="K617" s="2" t="str">
        <f t="shared" si="20"/>
        <v/>
      </c>
      <c r="L617" s="28">
        <f>IF(ISNA(VLOOKUP($B617,'(1) Beginning Balances'!$A:$D,3,FALSE)),0,$J617*VLOOKUP($B617,'(1) Beginning Balances'!$A:$D,3,FALSE))</f>
        <v>0</v>
      </c>
      <c r="M617" s="28">
        <f>IF(ISNA(VLOOKUP($B617,'(1) Beginning Balances'!$A:$D,4,FALSE)),0,$J617*VLOOKUP($B617,'(1) Beginning Balances'!$A:$D,4,FALSE))</f>
        <v>0</v>
      </c>
      <c r="N617" s="23">
        <f t="shared" si="21"/>
        <v>0</v>
      </c>
    </row>
    <row r="618" spans="1:14" x14ac:dyDescent="0.2">
      <c r="A618" s="5"/>
      <c r="B618" s="5"/>
      <c r="C618" s="5"/>
      <c r="D618" s="6"/>
      <c r="E618" s="6"/>
      <c r="F618" s="7"/>
      <c r="G618" s="8"/>
      <c r="H618" s="6"/>
      <c r="I618" s="6"/>
      <c r="J618" s="8"/>
      <c r="K618" s="2" t="str">
        <f t="shared" si="20"/>
        <v/>
      </c>
      <c r="L618" s="28">
        <f>IF(ISNA(VLOOKUP($B618,'(1) Beginning Balances'!$A:$D,3,FALSE)),0,$J618*VLOOKUP($B618,'(1) Beginning Balances'!$A:$D,3,FALSE))</f>
        <v>0</v>
      </c>
      <c r="M618" s="28">
        <f>IF(ISNA(VLOOKUP($B618,'(1) Beginning Balances'!$A:$D,4,FALSE)),0,$J618*VLOOKUP($B618,'(1) Beginning Balances'!$A:$D,4,FALSE))</f>
        <v>0</v>
      </c>
      <c r="N618" s="23">
        <f t="shared" si="21"/>
        <v>0</v>
      </c>
    </row>
    <row r="619" spans="1:14" x14ac:dyDescent="0.2">
      <c r="A619" s="5"/>
      <c r="B619" s="5"/>
      <c r="C619" s="5"/>
      <c r="D619" s="6"/>
      <c r="E619" s="6"/>
      <c r="F619" s="7"/>
      <c r="G619" s="8"/>
      <c r="H619" s="6"/>
      <c r="I619" s="6"/>
      <c r="J619" s="8"/>
      <c r="K619" s="2" t="str">
        <f t="shared" si="20"/>
        <v/>
      </c>
      <c r="L619" s="28">
        <f>IF(ISNA(VLOOKUP($B619,'(1) Beginning Balances'!$A:$D,3,FALSE)),0,$J619*VLOOKUP($B619,'(1) Beginning Balances'!$A:$D,3,FALSE))</f>
        <v>0</v>
      </c>
      <c r="M619" s="28">
        <f>IF(ISNA(VLOOKUP($B619,'(1) Beginning Balances'!$A:$D,4,FALSE)),0,$J619*VLOOKUP($B619,'(1) Beginning Balances'!$A:$D,4,FALSE))</f>
        <v>0</v>
      </c>
      <c r="N619" s="23">
        <f t="shared" si="21"/>
        <v>0</v>
      </c>
    </row>
    <row r="620" spans="1:14" x14ac:dyDescent="0.2">
      <c r="A620" s="5"/>
      <c r="B620" s="5"/>
      <c r="C620" s="5"/>
      <c r="D620" s="6"/>
      <c r="E620" s="6"/>
      <c r="F620" s="7"/>
      <c r="G620" s="8"/>
      <c r="H620" s="6"/>
      <c r="I620" s="6"/>
      <c r="J620" s="8"/>
      <c r="K620" s="2" t="str">
        <f t="shared" si="20"/>
        <v/>
      </c>
      <c r="L620" s="28">
        <f>IF(ISNA(VLOOKUP($B620,'(1) Beginning Balances'!$A:$D,3,FALSE)),0,$J620*VLOOKUP($B620,'(1) Beginning Balances'!$A:$D,3,FALSE))</f>
        <v>0</v>
      </c>
      <c r="M620" s="28">
        <f>IF(ISNA(VLOOKUP($B620,'(1) Beginning Balances'!$A:$D,4,FALSE)),0,$J620*VLOOKUP($B620,'(1) Beginning Balances'!$A:$D,4,FALSE))</f>
        <v>0</v>
      </c>
      <c r="N620" s="23">
        <f t="shared" si="21"/>
        <v>0</v>
      </c>
    </row>
    <row r="621" spans="1:14" x14ac:dyDescent="0.2">
      <c r="A621" s="5"/>
      <c r="B621" s="5"/>
      <c r="C621" s="5"/>
      <c r="D621" s="6"/>
      <c r="E621" s="6"/>
      <c r="F621" s="7"/>
      <c r="G621" s="8"/>
      <c r="H621" s="6"/>
      <c r="I621" s="6"/>
      <c r="J621" s="8"/>
      <c r="K621" s="2" t="str">
        <f t="shared" si="20"/>
        <v/>
      </c>
      <c r="L621" s="28">
        <f>IF(ISNA(VLOOKUP($B621,'(1) Beginning Balances'!$A:$D,3,FALSE)),0,$J621*VLOOKUP($B621,'(1) Beginning Balances'!$A:$D,3,FALSE))</f>
        <v>0</v>
      </c>
      <c r="M621" s="28">
        <f>IF(ISNA(VLOOKUP($B621,'(1) Beginning Balances'!$A:$D,4,FALSE)),0,$J621*VLOOKUP($B621,'(1) Beginning Balances'!$A:$D,4,FALSE))</f>
        <v>0</v>
      </c>
      <c r="N621" s="23">
        <f t="shared" si="21"/>
        <v>0</v>
      </c>
    </row>
    <row r="622" spans="1:14" x14ac:dyDescent="0.2">
      <c r="A622" s="5"/>
      <c r="B622" s="5"/>
      <c r="C622" s="5"/>
      <c r="D622" s="6"/>
      <c r="E622" s="6"/>
      <c r="F622" s="7"/>
      <c r="G622" s="8"/>
      <c r="H622" s="6"/>
      <c r="I622" s="6"/>
      <c r="J622" s="8"/>
      <c r="K622" s="2" t="str">
        <f t="shared" si="20"/>
        <v/>
      </c>
      <c r="L622" s="28">
        <f>IF(ISNA(VLOOKUP($B622,'(1) Beginning Balances'!$A:$D,3,FALSE)),0,$J622*VLOOKUP($B622,'(1) Beginning Balances'!$A:$D,3,FALSE))</f>
        <v>0</v>
      </c>
      <c r="M622" s="28">
        <f>IF(ISNA(VLOOKUP($B622,'(1) Beginning Balances'!$A:$D,4,FALSE)),0,$J622*VLOOKUP($B622,'(1) Beginning Balances'!$A:$D,4,FALSE))</f>
        <v>0</v>
      </c>
      <c r="N622" s="23">
        <f t="shared" si="21"/>
        <v>0</v>
      </c>
    </row>
    <row r="623" spans="1:14" x14ac:dyDescent="0.2">
      <c r="A623" s="5"/>
      <c r="B623" s="5"/>
      <c r="C623" s="5"/>
      <c r="D623" s="6"/>
      <c r="E623" s="6"/>
      <c r="F623" s="7"/>
      <c r="G623" s="8"/>
      <c r="H623" s="6"/>
      <c r="I623" s="6"/>
      <c r="J623" s="8"/>
      <c r="K623" s="2" t="str">
        <f t="shared" si="20"/>
        <v/>
      </c>
      <c r="L623" s="28">
        <f>IF(ISNA(VLOOKUP($B623,'(1) Beginning Balances'!$A:$D,3,FALSE)),0,$J623*VLOOKUP($B623,'(1) Beginning Balances'!$A:$D,3,FALSE))</f>
        <v>0</v>
      </c>
      <c r="M623" s="28">
        <f>IF(ISNA(VLOOKUP($B623,'(1) Beginning Balances'!$A:$D,4,FALSE)),0,$J623*VLOOKUP($B623,'(1) Beginning Balances'!$A:$D,4,FALSE))</f>
        <v>0</v>
      </c>
      <c r="N623" s="23">
        <f t="shared" si="21"/>
        <v>0</v>
      </c>
    </row>
    <row r="624" spans="1:14" x14ac:dyDescent="0.2">
      <c r="A624" s="5"/>
      <c r="B624" s="5"/>
      <c r="C624" s="5"/>
      <c r="D624" s="6"/>
      <c r="E624" s="6"/>
      <c r="F624" s="7"/>
      <c r="G624" s="8"/>
      <c r="H624" s="6"/>
      <c r="I624" s="6"/>
      <c r="J624" s="8"/>
      <c r="K624" s="2" t="str">
        <f t="shared" si="20"/>
        <v/>
      </c>
      <c r="L624" s="28">
        <f>IF(ISNA(VLOOKUP($B624,'(1) Beginning Balances'!$A:$D,3,FALSE)),0,$J624*VLOOKUP($B624,'(1) Beginning Balances'!$A:$D,3,FALSE))</f>
        <v>0</v>
      </c>
      <c r="M624" s="28">
        <f>IF(ISNA(VLOOKUP($B624,'(1) Beginning Balances'!$A:$D,4,FALSE)),0,$J624*VLOOKUP($B624,'(1) Beginning Balances'!$A:$D,4,FALSE))</f>
        <v>0</v>
      </c>
      <c r="N624" s="23">
        <f t="shared" si="21"/>
        <v>0</v>
      </c>
    </row>
    <row r="625" spans="1:14" x14ac:dyDescent="0.2">
      <c r="A625" s="5"/>
      <c r="B625" s="5"/>
      <c r="C625" s="5"/>
      <c r="D625" s="6"/>
      <c r="E625" s="6"/>
      <c r="F625" s="7"/>
      <c r="G625" s="8"/>
      <c r="H625" s="6"/>
      <c r="I625" s="6"/>
      <c r="J625" s="8"/>
      <c r="K625" s="2" t="str">
        <f t="shared" si="20"/>
        <v/>
      </c>
      <c r="L625" s="28">
        <f>IF(ISNA(VLOOKUP($B625,'(1) Beginning Balances'!$A:$D,3,FALSE)),0,$J625*VLOOKUP($B625,'(1) Beginning Balances'!$A:$D,3,FALSE))</f>
        <v>0</v>
      </c>
      <c r="M625" s="28">
        <f>IF(ISNA(VLOOKUP($B625,'(1) Beginning Balances'!$A:$D,4,FALSE)),0,$J625*VLOOKUP($B625,'(1) Beginning Balances'!$A:$D,4,FALSE))</f>
        <v>0</v>
      </c>
      <c r="N625" s="23">
        <f t="shared" si="21"/>
        <v>0</v>
      </c>
    </row>
    <row r="626" spans="1:14" x14ac:dyDescent="0.2">
      <c r="A626" s="5"/>
      <c r="B626" s="5"/>
      <c r="C626" s="5"/>
      <c r="D626" s="6"/>
      <c r="E626" s="6"/>
      <c r="F626" s="7"/>
      <c r="G626" s="8"/>
      <c r="H626" s="6"/>
      <c r="I626" s="6"/>
      <c r="J626" s="8"/>
      <c r="K626" s="2" t="str">
        <f t="shared" si="20"/>
        <v/>
      </c>
      <c r="L626" s="28">
        <f>IF(ISNA(VLOOKUP($B626,'(1) Beginning Balances'!$A:$D,3,FALSE)),0,$J626*VLOOKUP($B626,'(1) Beginning Balances'!$A:$D,3,FALSE))</f>
        <v>0</v>
      </c>
      <c r="M626" s="28">
        <f>IF(ISNA(VLOOKUP($B626,'(1) Beginning Balances'!$A:$D,4,FALSE)),0,$J626*VLOOKUP($B626,'(1) Beginning Balances'!$A:$D,4,FALSE))</f>
        <v>0</v>
      </c>
      <c r="N626" s="23">
        <f t="shared" si="21"/>
        <v>0</v>
      </c>
    </row>
    <row r="627" spans="1:14" x14ac:dyDescent="0.2">
      <c r="A627" s="5"/>
      <c r="B627" s="5"/>
      <c r="C627" s="5"/>
      <c r="D627" s="6"/>
      <c r="E627" s="6"/>
      <c r="F627" s="7"/>
      <c r="G627" s="8"/>
      <c r="H627" s="6"/>
      <c r="I627" s="6"/>
      <c r="J627" s="8"/>
      <c r="K627" s="2" t="str">
        <f t="shared" si="20"/>
        <v/>
      </c>
      <c r="L627" s="28">
        <f>IF(ISNA(VLOOKUP($B627,'(1) Beginning Balances'!$A:$D,3,FALSE)),0,$J627*VLOOKUP($B627,'(1) Beginning Balances'!$A:$D,3,FALSE))</f>
        <v>0</v>
      </c>
      <c r="M627" s="28">
        <f>IF(ISNA(VLOOKUP($B627,'(1) Beginning Balances'!$A:$D,4,FALSE)),0,$J627*VLOOKUP($B627,'(1) Beginning Balances'!$A:$D,4,FALSE))</f>
        <v>0</v>
      </c>
      <c r="N627" s="23">
        <f t="shared" si="21"/>
        <v>0</v>
      </c>
    </row>
    <row r="628" spans="1:14" x14ac:dyDescent="0.2">
      <c r="A628" s="5"/>
      <c r="B628" s="5"/>
      <c r="C628" s="5"/>
      <c r="D628" s="6"/>
      <c r="E628" s="6"/>
      <c r="F628" s="7"/>
      <c r="G628" s="8"/>
      <c r="H628" s="6"/>
      <c r="I628" s="6"/>
      <c r="J628" s="8"/>
      <c r="K628" s="2" t="str">
        <f t="shared" si="20"/>
        <v/>
      </c>
      <c r="L628" s="28">
        <f>IF(ISNA(VLOOKUP($B628,'(1) Beginning Balances'!$A:$D,3,FALSE)),0,$J628*VLOOKUP($B628,'(1) Beginning Balances'!$A:$D,3,FALSE))</f>
        <v>0</v>
      </c>
      <c r="M628" s="28">
        <f>IF(ISNA(VLOOKUP($B628,'(1) Beginning Balances'!$A:$D,4,FALSE)),0,$J628*VLOOKUP($B628,'(1) Beginning Balances'!$A:$D,4,FALSE))</f>
        <v>0</v>
      </c>
      <c r="N628" s="23">
        <f t="shared" si="21"/>
        <v>0</v>
      </c>
    </row>
    <row r="629" spans="1:14" x14ac:dyDescent="0.2">
      <c r="A629" s="5"/>
      <c r="B629" s="5"/>
      <c r="C629" s="5"/>
      <c r="D629" s="6"/>
      <c r="E629" s="6"/>
      <c r="F629" s="7"/>
      <c r="G629" s="8"/>
      <c r="H629" s="6"/>
      <c r="I629" s="6"/>
      <c r="J629" s="8"/>
      <c r="K629" s="2" t="str">
        <f t="shared" si="20"/>
        <v/>
      </c>
      <c r="L629" s="28">
        <f>IF(ISNA(VLOOKUP($B629,'(1) Beginning Balances'!$A:$D,3,FALSE)),0,$J629*VLOOKUP($B629,'(1) Beginning Balances'!$A:$D,3,FALSE))</f>
        <v>0</v>
      </c>
      <c r="M629" s="28">
        <f>IF(ISNA(VLOOKUP($B629,'(1) Beginning Balances'!$A:$D,4,FALSE)),0,$J629*VLOOKUP($B629,'(1) Beginning Balances'!$A:$D,4,FALSE))</f>
        <v>0</v>
      </c>
      <c r="N629" s="23">
        <f t="shared" si="21"/>
        <v>0</v>
      </c>
    </row>
    <row r="630" spans="1:14" x14ac:dyDescent="0.2">
      <c r="A630" s="5"/>
      <c r="B630" s="5"/>
      <c r="C630" s="5"/>
      <c r="D630" s="6"/>
      <c r="E630" s="6"/>
      <c r="F630" s="7"/>
      <c r="G630" s="8"/>
      <c r="H630" s="6"/>
      <c r="I630" s="6"/>
      <c r="J630" s="8"/>
      <c r="K630" s="2" t="str">
        <f t="shared" si="20"/>
        <v/>
      </c>
      <c r="L630" s="28">
        <f>IF(ISNA(VLOOKUP($B630,'(1) Beginning Balances'!$A:$D,3,FALSE)),0,$J630*VLOOKUP($B630,'(1) Beginning Balances'!$A:$D,3,FALSE))</f>
        <v>0</v>
      </c>
      <c r="M630" s="28">
        <f>IF(ISNA(VLOOKUP($B630,'(1) Beginning Balances'!$A:$D,4,FALSE)),0,$J630*VLOOKUP($B630,'(1) Beginning Balances'!$A:$D,4,FALSE))</f>
        <v>0</v>
      </c>
      <c r="N630" s="23">
        <f t="shared" si="21"/>
        <v>0</v>
      </c>
    </row>
    <row r="631" spans="1:14" x14ac:dyDescent="0.2">
      <c r="A631" s="5"/>
      <c r="B631" s="5"/>
      <c r="C631" s="5"/>
      <c r="D631" s="6"/>
      <c r="E631" s="6"/>
      <c r="F631" s="7"/>
      <c r="G631" s="8"/>
      <c r="H631" s="6"/>
      <c r="I631" s="6"/>
      <c r="J631" s="8"/>
      <c r="K631" s="2" t="str">
        <f t="shared" si="20"/>
        <v/>
      </c>
      <c r="L631" s="28">
        <f>IF(ISNA(VLOOKUP($B631,'(1) Beginning Balances'!$A:$D,3,FALSE)),0,$J631*VLOOKUP($B631,'(1) Beginning Balances'!$A:$D,3,FALSE))</f>
        <v>0</v>
      </c>
      <c r="M631" s="28">
        <f>IF(ISNA(VLOOKUP($B631,'(1) Beginning Balances'!$A:$D,4,FALSE)),0,$J631*VLOOKUP($B631,'(1) Beginning Balances'!$A:$D,4,FALSE))</f>
        <v>0</v>
      </c>
      <c r="N631" s="23">
        <f t="shared" si="21"/>
        <v>0</v>
      </c>
    </row>
    <row r="632" spans="1:14" x14ac:dyDescent="0.2">
      <c r="A632" s="5"/>
      <c r="B632" s="5"/>
      <c r="C632" s="5"/>
      <c r="D632" s="6"/>
      <c r="E632" s="6"/>
      <c r="F632" s="7"/>
      <c r="G632" s="8"/>
      <c r="H632" s="6"/>
      <c r="I632" s="6"/>
      <c r="J632" s="8"/>
      <c r="K632" s="2" t="str">
        <f t="shared" si="20"/>
        <v/>
      </c>
      <c r="L632" s="28">
        <f>IF(ISNA(VLOOKUP($B632,'(1) Beginning Balances'!$A:$D,3,FALSE)),0,$J632*VLOOKUP($B632,'(1) Beginning Balances'!$A:$D,3,FALSE))</f>
        <v>0</v>
      </c>
      <c r="M632" s="28">
        <f>IF(ISNA(VLOOKUP($B632,'(1) Beginning Balances'!$A:$D,4,FALSE)),0,$J632*VLOOKUP($B632,'(1) Beginning Balances'!$A:$D,4,FALSE))</f>
        <v>0</v>
      </c>
      <c r="N632" s="23">
        <f t="shared" si="21"/>
        <v>0</v>
      </c>
    </row>
    <row r="633" spans="1:14" x14ac:dyDescent="0.2">
      <c r="A633" s="5"/>
      <c r="B633" s="5"/>
      <c r="C633" s="5"/>
      <c r="D633" s="6"/>
      <c r="E633" s="6"/>
      <c r="F633" s="7"/>
      <c r="G633" s="8"/>
      <c r="H633" s="6"/>
      <c r="I633" s="6"/>
      <c r="J633" s="8"/>
      <c r="K633" s="2" t="str">
        <f t="shared" si="20"/>
        <v/>
      </c>
      <c r="L633" s="28">
        <f>IF(ISNA(VLOOKUP($B633,'(1) Beginning Balances'!$A:$D,3,FALSE)),0,$J633*VLOOKUP($B633,'(1) Beginning Balances'!$A:$D,3,FALSE))</f>
        <v>0</v>
      </c>
      <c r="M633" s="28">
        <f>IF(ISNA(VLOOKUP($B633,'(1) Beginning Balances'!$A:$D,4,FALSE)),0,$J633*VLOOKUP($B633,'(1) Beginning Balances'!$A:$D,4,FALSE))</f>
        <v>0</v>
      </c>
      <c r="N633" s="23">
        <f t="shared" si="21"/>
        <v>0</v>
      </c>
    </row>
    <row r="634" spans="1:14" x14ac:dyDescent="0.2">
      <c r="A634" s="5"/>
      <c r="B634" s="5"/>
      <c r="C634" s="5"/>
      <c r="D634" s="6"/>
      <c r="E634" s="6"/>
      <c r="F634" s="7"/>
      <c r="G634" s="8"/>
      <c r="H634" s="6"/>
      <c r="I634" s="6"/>
      <c r="J634" s="8"/>
      <c r="K634" s="2" t="str">
        <f t="shared" si="20"/>
        <v/>
      </c>
      <c r="L634" s="28">
        <f>IF(ISNA(VLOOKUP($B634,'(1) Beginning Balances'!$A:$D,3,FALSE)),0,$J634*VLOOKUP($B634,'(1) Beginning Balances'!$A:$D,3,FALSE))</f>
        <v>0</v>
      </c>
      <c r="M634" s="28">
        <f>IF(ISNA(VLOOKUP($B634,'(1) Beginning Balances'!$A:$D,4,FALSE)),0,$J634*VLOOKUP($B634,'(1) Beginning Balances'!$A:$D,4,FALSE))</f>
        <v>0</v>
      </c>
      <c r="N634" s="23">
        <f t="shared" si="21"/>
        <v>0</v>
      </c>
    </row>
    <row r="635" spans="1:14" x14ac:dyDescent="0.2">
      <c r="A635" s="5"/>
      <c r="B635" s="5"/>
      <c r="C635" s="5"/>
      <c r="D635" s="6"/>
      <c r="E635" s="6"/>
      <c r="F635" s="7"/>
      <c r="G635" s="8"/>
      <c r="H635" s="6"/>
      <c r="I635" s="6"/>
      <c r="J635" s="8"/>
      <c r="K635" s="2" t="str">
        <f t="shared" si="20"/>
        <v/>
      </c>
      <c r="L635" s="28">
        <f>IF(ISNA(VLOOKUP($B635,'(1) Beginning Balances'!$A:$D,3,FALSE)),0,$J635*VLOOKUP($B635,'(1) Beginning Balances'!$A:$D,3,FALSE))</f>
        <v>0</v>
      </c>
      <c r="M635" s="28">
        <f>IF(ISNA(VLOOKUP($B635,'(1) Beginning Balances'!$A:$D,4,FALSE)),0,$J635*VLOOKUP($B635,'(1) Beginning Balances'!$A:$D,4,FALSE))</f>
        <v>0</v>
      </c>
      <c r="N635" s="23">
        <f t="shared" si="21"/>
        <v>0</v>
      </c>
    </row>
    <row r="636" spans="1:14" x14ac:dyDescent="0.2">
      <c r="A636" s="5"/>
      <c r="B636" s="5"/>
      <c r="C636" s="5"/>
      <c r="D636" s="6"/>
      <c r="E636" s="6"/>
      <c r="F636" s="7"/>
      <c r="G636" s="8"/>
      <c r="H636" s="6"/>
      <c r="I636" s="6"/>
      <c r="J636" s="8"/>
      <c r="K636" s="2" t="str">
        <f t="shared" si="20"/>
        <v/>
      </c>
      <c r="L636" s="28">
        <f>IF(ISNA(VLOOKUP($B636,'(1) Beginning Balances'!$A:$D,3,FALSE)),0,$J636*VLOOKUP($B636,'(1) Beginning Balances'!$A:$D,3,FALSE))</f>
        <v>0</v>
      </c>
      <c r="M636" s="28">
        <f>IF(ISNA(VLOOKUP($B636,'(1) Beginning Balances'!$A:$D,4,FALSE)),0,$J636*VLOOKUP($B636,'(1) Beginning Balances'!$A:$D,4,FALSE))</f>
        <v>0</v>
      </c>
      <c r="N636" s="23">
        <f t="shared" si="21"/>
        <v>0</v>
      </c>
    </row>
    <row r="637" spans="1:14" x14ac:dyDescent="0.2">
      <c r="A637" s="5"/>
      <c r="B637" s="5"/>
      <c r="C637" s="5"/>
      <c r="D637" s="6"/>
      <c r="E637" s="6"/>
      <c r="F637" s="7"/>
      <c r="G637" s="8"/>
      <c r="H637" s="6"/>
      <c r="I637" s="6"/>
      <c r="J637" s="8"/>
      <c r="K637" s="2" t="str">
        <f t="shared" si="20"/>
        <v/>
      </c>
      <c r="L637" s="28">
        <f>IF(ISNA(VLOOKUP($B637,'(1) Beginning Balances'!$A:$D,3,FALSE)),0,$J637*VLOOKUP($B637,'(1) Beginning Balances'!$A:$D,3,FALSE))</f>
        <v>0</v>
      </c>
      <c r="M637" s="28">
        <f>IF(ISNA(VLOOKUP($B637,'(1) Beginning Balances'!$A:$D,4,FALSE)),0,$J637*VLOOKUP($B637,'(1) Beginning Balances'!$A:$D,4,FALSE))</f>
        <v>0</v>
      </c>
      <c r="N637" s="23">
        <f t="shared" si="21"/>
        <v>0</v>
      </c>
    </row>
    <row r="638" spans="1:14" x14ac:dyDescent="0.2">
      <c r="A638" s="5"/>
      <c r="B638" s="5"/>
      <c r="C638" s="5"/>
      <c r="D638" s="6"/>
      <c r="E638" s="6"/>
      <c r="F638" s="7"/>
      <c r="G638" s="8"/>
      <c r="H638" s="6"/>
      <c r="I638" s="6"/>
      <c r="J638" s="8"/>
      <c r="K638" s="2" t="str">
        <f t="shared" si="20"/>
        <v/>
      </c>
      <c r="L638" s="28">
        <f>IF(ISNA(VLOOKUP($B638,'(1) Beginning Balances'!$A:$D,3,FALSE)),0,$J638*VLOOKUP($B638,'(1) Beginning Balances'!$A:$D,3,FALSE))</f>
        <v>0</v>
      </c>
      <c r="M638" s="28">
        <f>IF(ISNA(VLOOKUP($B638,'(1) Beginning Balances'!$A:$D,4,FALSE)),0,$J638*VLOOKUP($B638,'(1) Beginning Balances'!$A:$D,4,FALSE))</f>
        <v>0</v>
      </c>
      <c r="N638" s="23">
        <f t="shared" si="21"/>
        <v>0</v>
      </c>
    </row>
    <row r="639" spans="1:14" x14ac:dyDescent="0.2">
      <c r="A639" s="5"/>
      <c r="B639" s="5"/>
      <c r="C639" s="5"/>
      <c r="D639" s="6"/>
      <c r="E639" s="6"/>
      <c r="F639" s="7"/>
      <c r="G639" s="8"/>
      <c r="H639" s="6"/>
      <c r="I639" s="6"/>
      <c r="J639" s="8"/>
      <c r="K639" s="2" t="str">
        <f t="shared" si="20"/>
        <v/>
      </c>
      <c r="L639" s="28">
        <f>IF(ISNA(VLOOKUP($B639,'(1) Beginning Balances'!$A:$D,3,FALSE)),0,$J639*VLOOKUP($B639,'(1) Beginning Balances'!$A:$D,3,FALSE))</f>
        <v>0</v>
      </c>
      <c r="M639" s="28">
        <f>IF(ISNA(VLOOKUP($B639,'(1) Beginning Balances'!$A:$D,4,FALSE)),0,$J639*VLOOKUP($B639,'(1) Beginning Balances'!$A:$D,4,FALSE))</f>
        <v>0</v>
      </c>
      <c r="N639" s="23">
        <f t="shared" si="21"/>
        <v>0</v>
      </c>
    </row>
    <row r="640" spans="1:14" x14ac:dyDescent="0.2">
      <c r="A640" s="5"/>
      <c r="B640" s="5"/>
      <c r="C640" s="5"/>
      <c r="D640" s="6"/>
      <c r="E640" s="6"/>
      <c r="F640" s="7"/>
      <c r="G640" s="8"/>
      <c r="H640" s="6"/>
      <c r="I640" s="6"/>
      <c r="J640" s="8"/>
      <c r="K640" s="2" t="str">
        <f t="shared" si="20"/>
        <v/>
      </c>
      <c r="L640" s="28">
        <f>IF(ISNA(VLOOKUP($B640,'(1) Beginning Balances'!$A:$D,3,FALSE)),0,$J640*VLOOKUP($B640,'(1) Beginning Balances'!$A:$D,3,FALSE))</f>
        <v>0</v>
      </c>
      <c r="M640" s="28">
        <f>IF(ISNA(VLOOKUP($B640,'(1) Beginning Balances'!$A:$D,4,FALSE)),0,$J640*VLOOKUP($B640,'(1) Beginning Balances'!$A:$D,4,FALSE))</f>
        <v>0</v>
      </c>
      <c r="N640" s="23">
        <f t="shared" si="21"/>
        <v>0</v>
      </c>
    </row>
    <row r="641" spans="1:14" x14ac:dyDescent="0.2">
      <c r="A641" s="5"/>
      <c r="B641" s="5"/>
      <c r="C641" s="5"/>
      <c r="D641" s="6"/>
      <c r="E641" s="6"/>
      <c r="F641" s="7"/>
      <c r="G641" s="8"/>
      <c r="H641" s="6"/>
      <c r="I641" s="6"/>
      <c r="J641" s="8"/>
      <c r="K641" s="2" t="str">
        <f t="shared" si="20"/>
        <v/>
      </c>
      <c r="L641" s="28">
        <f>IF(ISNA(VLOOKUP($B641,'(1) Beginning Balances'!$A:$D,3,FALSE)),0,$J641*VLOOKUP($B641,'(1) Beginning Balances'!$A:$D,3,FALSE))</f>
        <v>0</v>
      </c>
      <c r="M641" s="28">
        <f>IF(ISNA(VLOOKUP($B641,'(1) Beginning Balances'!$A:$D,4,FALSE)),0,$J641*VLOOKUP($B641,'(1) Beginning Balances'!$A:$D,4,FALSE))</f>
        <v>0</v>
      </c>
      <c r="N641" s="23">
        <f t="shared" si="21"/>
        <v>0</v>
      </c>
    </row>
    <row r="642" spans="1:14" x14ac:dyDescent="0.2">
      <c r="A642" s="5"/>
      <c r="B642" s="5"/>
      <c r="C642" s="5"/>
      <c r="D642" s="6"/>
      <c r="E642" s="6"/>
      <c r="F642" s="7"/>
      <c r="G642" s="8"/>
      <c r="H642" s="6"/>
      <c r="I642" s="6"/>
      <c r="J642" s="8"/>
      <c r="K642" s="2" t="str">
        <f t="shared" si="20"/>
        <v/>
      </c>
      <c r="L642" s="28">
        <f>IF(ISNA(VLOOKUP($B642,'(1) Beginning Balances'!$A:$D,3,FALSE)),0,$J642*VLOOKUP($B642,'(1) Beginning Balances'!$A:$D,3,FALSE))</f>
        <v>0</v>
      </c>
      <c r="M642" s="28">
        <f>IF(ISNA(VLOOKUP($B642,'(1) Beginning Balances'!$A:$D,4,FALSE)),0,$J642*VLOOKUP($B642,'(1) Beginning Balances'!$A:$D,4,FALSE))</f>
        <v>0</v>
      </c>
      <c r="N642" s="23">
        <f t="shared" si="21"/>
        <v>0</v>
      </c>
    </row>
    <row r="643" spans="1:14" x14ac:dyDescent="0.2">
      <c r="A643" s="5"/>
      <c r="B643" s="5"/>
      <c r="C643" s="5"/>
      <c r="D643" s="6"/>
      <c r="E643" s="6"/>
      <c r="F643" s="7"/>
      <c r="G643" s="8"/>
      <c r="H643" s="6"/>
      <c r="I643" s="6"/>
      <c r="J643" s="8"/>
      <c r="K643" s="2" t="str">
        <f t="shared" si="20"/>
        <v/>
      </c>
      <c r="L643" s="28">
        <f>IF(ISNA(VLOOKUP($B643,'(1) Beginning Balances'!$A:$D,3,FALSE)),0,$J643*VLOOKUP($B643,'(1) Beginning Balances'!$A:$D,3,FALSE))</f>
        <v>0</v>
      </c>
      <c r="M643" s="28">
        <f>IF(ISNA(VLOOKUP($B643,'(1) Beginning Balances'!$A:$D,4,FALSE)),0,$J643*VLOOKUP($B643,'(1) Beginning Balances'!$A:$D,4,FALSE))</f>
        <v>0</v>
      </c>
      <c r="N643" s="23">
        <f t="shared" si="21"/>
        <v>0</v>
      </c>
    </row>
    <row r="644" spans="1:14" x14ac:dyDescent="0.2">
      <c r="A644" s="5"/>
      <c r="B644" s="5"/>
      <c r="C644" s="5"/>
      <c r="D644" s="6"/>
      <c r="E644" s="6"/>
      <c r="F644" s="7"/>
      <c r="G644" s="8"/>
      <c r="H644" s="6"/>
      <c r="I644" s="6"/>
      <c r="J644" s="8"/>
      <c r="K644" s="2" t="str">
        <f t="shared" si="20"/>
        <v/>
      </c>
      <c r="L644" s="28">
        <f>IF(ISNA(VLOOKUP($B644,'(1) Beginning Balances'!$A:$D,3,FALSE)),0,$J644*VLOOKUP($B644,'(1) Beginning Balances'!$A:$D,3,FALSE))</f>
        <v>0</v>
      </c>
      <c r="M644" s="28">
        <f>IF(ISNA(VLOOKUP($B644,'(1) Beginning Balances'!$A:$D,4,FALSE)),0,$J644*VLOOKUP($B644,'(1) Beginning Balances'!$A:$D,4,FALSE))</f>
        <v>0</v>
      </c>
      <c r="N644" s="23">
        <f t="shared" si="21"/>
        <v>0</v>
      </c>
    </row>
    <row r="645" spans="1:14" x14ac:dyDescent="0.2">
      <c r="A645" s="5"/>
      <c r="B645" s="5"/>
      <c r="C645" s="5"/>
      <c r="D645" s="6"/>
      <c r="E645" s="6"/>
      <c r="F645" s="7"/>
      <c r="G645" s="8"/>
      <c r="H645" s="6"/>
      <c r="I645" s="6"/>
      <c r="J645" s="8"/>
      <c r="K645" s="2" t="str">
        <f t="shared" si="20"/>
        <v/>
      </c>
      <c r="L645" s="28">
        <f>IF(ISNA(VLOOKUP($B645,'(1) Beginning Balances'!$A:$D,3,FALSE)),0,$J645*VLOOKUP($B645,'(1) Beginning Balances'!$A:$D,3,FALSE))</f>
        <v>0</v>
      </c>
      <c r="M645" s="28">
        <f>IF(ISNA(VLOOKUP($B645,'(1) Beginning Balances'!$A:$D,4,FALSE)),0,$J645*VLOOKUP($B645,'(1) Beginning Balances'!$A:$D,4,FALSE))</f>
        <v>0</v>
      </c>
      <c r="N645" s="23">
        <f t="shared" si="21"/>
        <v>0</v>
      </c>
    </row>
    <row r="646" spans="1:14" x14ac:dyDescent="0.2">
      <c r="A646" s="5"/>
      <c r="B646" s="5"/>
      <c r="C646" s="5"/>
      <c r="D646" s="6"/>
      <c r="E646" s="6"/>
      <c r="F646" s="7"/>
      <c r="G646" s="8"/>
      <c r="H646" s="6"/>
      <c r="I646" s="6"/>
      <c r="J646" s="8"/>
      <c r="K646" s="2" t="str">
        <f t="shared" si="20"/>
        <v/>
      </c>
      <c r="L646" s="28">
        <f>IF(ISNA(VLOOKUP($B646,'(1) Beginning Balances'!$A:$D,3,FALSE)),0,$J646*VLOOKUP($B646,'(1) Beginning Balances'!$A:$D,3,FALSE))</f>
        <v>0</v>
      </c>
      <c r="M646" s="28">
        <f>IF(ISNA(VLOOKUP($B646,'(1) Beginning Balances'!$A:$D,4,FALSE)),0,$J646*VLOOKUP($B646,'(1) Beginning Balances'!$A:$D,4,FALSE))</f>
        <v>0</v>
      </c>
      <c r="N646" s="23">
        <f t="shared" si="21"/>
        <v>0</v>
      </c>
    </row>
    <row r="647" spans="1:14" x14ac:dyDescent="0.2">
      <c r="A647" s="5"/>
      <c r="B647" s="5"/>
      <c r="C647" s="5"/>
      <c r="D647" s="6"/>
      <c r="E647" s="6"/>
      <c r="F647" s="7"/>
      <c r="G647" s="8"/>
      <c r="H647" s="6"/>
      <c r="I647" s="6"/>
      <c r="J647" s="8"/>
      <c r="K647" s="2" t="str">
        <f t="shared" ref="K647:K710" si="22">IF(C647="","",IF(C647="N/A",I647+30,I647+90))</f>
        <v/>
      </c>
      <c r="L647" s="28">
        <f>IF(ISNA(VLOOKUP($B647,'(1) Beginning Balances'!$A:$D,3,FALSE)),0,$J647*VLOOKUP($B647,'(1) Beginning Balances'!$A:$D,3,FALSE))</f>
        <v>0</v>
      </c>
      <c r="M647" s="28">
        <f>IF(ISNA(VLOOKUP($B647,'(1) Beginning Balances'!$A:$D,4,FALSE)),0,$J647*VLOOKUP($B647,'(1) Beginning Balances'!$A:$D,4,FALSE))</f>
        <v>0</v>
      </c>
      <c r="N647" s="23">
        <f t="shared" ref="N647:N710" si="23">IF(B647="",0,-J647)</f>
        <v>0</v>
      </c>
    </row>
    <row r="648" spans="1:14" x14ac:dyDescent="0.2">
      <c r="A648" s="5"/>
      <c r="B648" s="5"/>
      <c r="C648" s="5"/>
      <c r="D648" s="6"/>
      <c r="E648" s="6"/>
      <c r="F648" s="7"/>
      <c r="G648" s="8"/>
      <c r="H648" s="6"/>
      <c r="I648" s="6"/>
      <c r="J648" s="8"/>
      <c r="K648" s="2" t="str">
        <f t="shared" si="22"/>
        <v/>
      </c>
      <c r="L648" s="28">
        <f>IF(ISNA(VLOOKUP($B648,'(1) Beginning Balances'!$A:$D,3,FALSE)),0,$J648*VLOOKUP($B648,'(1) Beginning Balances'!$A:$D,3,FALSE))</f>
        <v>0</v>
      </c>
      <c r="M648" s="28">
        <f>IF(ISNA(VLOOKUP($B648,'(1) Beginning Balances'!$A:$D,4,FALSE)),0,$J648*VLOOKUP($B648,'(1) Beginning Balances'!$A:$D,4,FALSE))</f>
        <v>0</v>
      </c>
      <c r="N648" s="23">
        <f t="shared" si="23"/>
        <v>0</v>
      </c>
    </row>
    <row r="649" spans="1:14" x14ac:dyDescent="0.2">
      <c r="A649" s="5"/>
      <c r="B649" s="5"/>
      <c r="C649" s="5"/>
      <c r="D649" s="6"/>
      <c r="E649" s="6"/>
      <c r="F649" s="7"/>
      <c r="G649" s="8"/>
      <c r="H649" s="6"/>
      <c r="I649" s="6"/>
      <c r="J649" s="8"/>
      <c r="K649" s="2" t="str">
        <f t="shared" si="22"/>
        <v/>
      </c>
      <c r="L649" s="28">
        <f>IF(ISNA(VLOOKUP($B649,'(1) Beginning Balances'!$A:$D,3,FALSE)),0,$J649*VLOOKUP($B649,'(1) Beginning Balances'!$A:$D,3,FALSE))</f>
        <v>0</v>
      </c>
      <c r="M649" s="28">
        <f>IF(ISNA(VLOOKUP($B649,'(1) Beginning Balances'!$A:$D,4,FALSE)),0,$J649*VLOOKUP($B649,'(1) Beginning Balances'!$A:$D,4,FALSE))</f>
        <v>0</v>
      </c>
      <c r="N649" s="23">
        <f t="shared" si="23"/>
        <v>0</v>
      </c>
    </row>
    <row r="650" spans="1:14" x14ac:dyDescent="0.2">
      <c r="A650" s="5"/>
      <c r="B650" s="5"/>
      <c r="C650" s="5"/>
      <c r="D650" s="6"/>
      <c r="E650" s="6"/>
      <c r="F650" s="7"/>
      <c r="G650" s="8"/>
      <c r="H650" s="6"/>
      <c r="I650" s="6"/>
      <c r="J650" s="8"/>
      <c r="K650" s="2" t="str">
        <f t="shared" si="22"/>
        <v/>
      </c>
      <c r="L650" s="28">
        <f>IF(ISNA(VLOOKUP($B650,'(1) Beginning Balances'!$A:$D,3,FALSE)),0,$J650*VLOOKUP($B650,'(1) Beginning Balances'!$A:$D,3,FALSE))</f>
        <v>0</v>
      </c>
      <c r="M650" s="28">
        <f>IF(ISNA(VLOOKUP($B650,'(1) Beginning Balances'!$A:$D,4,FALSE)),0,$J650*VLOOKUP($B650,'(1) Beginning Balances'!$A:$D,4,FALSE))</f>
        <v>0</v>
      </c>
      <c r="N650" s="23">
        <f t="shared" si="23"/>
        <v>0</v>
      </c>
    </row>
    <row r="651" spans="1:14" x14ac:dyDescent="0.2">
      <c r="A651" s="5"/>
      <c r="B651" s="5"/>
      <c r="C651" s="5"/>
      <c r="D651" s="6"/>
      <c r="E651" s="6"/>
      <c r="F651" s="7"/>
      <c r="G651" s="8"/>
      <c r="H651" s="6"/>
      <c r="I651" s="6"/>
      <c r="J651" s="8"/>
      <c r="K651" s="2" t="str">
        <f t="shared" si="22"/>
        <v/>
      </c>
      <c r="L651" s="28">
        <f>IF(ISNA(VLOOKUP($B651,'(1) Beginning Balances'!$A:$D,3,FALSE)),0,$J651*VLOOKUP($B651,'(1) Beginning Balances'!$A:$D,3,FALSE))</f>
        <v>0</v>
      </c>
      <c r="M651" s="28">
        <f>IF(ISNA(VLOOKUP($B651,'(1) Beginning Balances'!$A:$D,4,FALSE)),0,$J651*VLOOKUP($B651,'(1) Beginning Balances'!$A:$D,4,FALSE))</f>
        <v>0</v>
      </c>
      <c r="N651" s="23">
        <f t="shared" si="23"/>
        <v>0</v>
      </c>
    </row>
    <row r="652" spans="1:14" x14ac:dyDescent="0.2">
      <c r="A652" s="5"/>
      <c r="B652" s="5"/>
      <c r="C652" s="5"/>
      <c r="D652" s="6"/>
      <c r="E652" s="6"/>
      <c r="F652" s="7"/>
      <c r="G652" s="8"/>
      <c r="H652" s="6"/>
      <c r="I652" s="6"/>
      <c r="J652" s="8"/>
      <c r="K652" s="2" t="str">
        <f t="shared" si="22"/>
        <v/>
      </c>
      <c r="L652" s="28">
        <f>IF(ISNA(VLOOKUP($B652,'(1) Beginning Balances'!$A:$D,3,FALSE)),0,$J652*VLOOKUP($B652,'(1) Beginning Balances'!$A:$D,3,FALSE))</f>
        <v>0</v>
      </c>
      <c r="M652" s="28">
        <f>IF(ISNA(VLOOKUP($B652,'(1) Beginning Balances'!$A:$D,4,FALSE)),0,$J652*VLOOKUP($B652,'(1) Beginning Balances'!$A:$D,4,FALSE))</f>
        <v>0</v>
      </c>
      <c r="N652" s="23">
        <f t="shared" si="23"/>
        <v>0</v>
      </c>
    </row>
    <row r="653" spans="1:14" x14ac:dyDescent="0.2">
      <c r="A653" s="5"/>
      <c r="B653" s="5"/>
      <c r="C653" s="5"/>
      <c r="D653" s="6"/>
      <c r="E653" s="6"/>
      <c r="F653" s="7"/>
      <c r="G653" s="8"/>
      <c r="H653" s="6"/>
      <c r="I653" s="6"/>
      <c r="J653" s="8"/>
      <c r="K653" s="2" t="str">
        <f t="shared" si="22"/>
        <v/>
      </c>
      <c r="L653" s="28">
        <f>IF(ISNA(VLOOKUP($B653,'(1) Beginning Balances'!$A:$D,3,FALSE)),0,$J653*VLOOKUP($B653,'(1) Beginning Balances'!$A:$D,3,FALSE))</f>
        <v>0</v>
      </c>
      <c r="M653" s="28">
        <f>IF(ISNA(VLOOKUP($B653,'(1) Beginning Balances'!$A:$D,4,FALSE)),0,$J653*VLOOKUP($B653,'(1) Beginning Balances'!$A:$D,4,FALSE))</f>
        <v>0</v>
      </c>
      <c r="N653" s="23">
        <f t="shared" si="23"/>
        <v>0</v>
      </c>
    </row>
    <row r="654" spans="1:14" x14ac:dyDescent="0.2">
      <c r="A654" s="5"/>
      <c r="B654" s="5"/>
      <c r="C654" s="5"/>
      <c r="D654" s="6"/>
      <c r="E654" s="6"/>
      <c r="F654" s="7"/>
      <c r="G654" s="8"/>
      <c r="H654" s="6"/>
      <c r="I654" s="6"/>
      <c r="J654" s="8"/>
      <c r="K654" s="2" t="str">
        <f t="shared" si="22"/>
        <v/>
      </c>
      <c r="L654" s="28">
        <f>IF(ISNA(VLOOKUP($B654,'(1) Beginning Balances'!$A:$D,3,FALSE)),0,$J654*VLOOKUP($B654,'(1) Beginning Balances'!$A:$D,3,FALSE))</f>
        <v>0</v>
      </c>
      <c r="M654" s="28">
        <f>IF(ISNA(VLOOKUP($B654,'(1) Beginning Balances'!$A:$D,4,FALSE)),0,$J654*VLOOKUP($B654,'(1) Beginning Balances'!$A:$D,4,FALSE))</f>
        <v>0</v>
      </c>
      <c r="N654" s="23">
        <f t="shared" si="23"/>
        <v>0</v>
      </c>
    </row>
    <row r="655" spans="1:14" x14ac:dyDescent="0.2">
      <c r="A655" s="5"/>
      <c r="B655" s="5"/>
      <c r="C655" s="5"/>
      <c r="D655" s="6"/>
      <c r="E655" s="6"/>
      <c r="F655" s="7"/>
      <c r="G655" s="8"/>
      <c r="H655" s="6"/>
      <c r="I655" s="6"/>
      <c r="J655" s="8"/>
      <c r="K655" s="2" t="str">
        <f t="shared" si="22"/>
        <v/>
      </c>
      <c r="L655" s="28">
        <f>IF(ISNA(VLOOKUP($B655,'(1) Beginning Balances'!$A:$D,3,FALSE)),0,$J655*VLOOKUP($B655,'(1) Beginning Balances'!$A:$D,3,FALSE))</f>
        <v>0</v>
      </c>
      <c r="M655" s="28">
        <f>IF(ISNA(VLOOKUP($B655,'(1) Beginning Balances'!$A:$D,4,FALSE)),0,$J655*VLOOKUP($B655,'(1) Beginning Balances'!$A:$D,4,FALSE))</f>
        <v>0</v>
      </c>
      <c r="N655" s="23">
        <f t="shared" si="23"/>
        <v>0</v>
      </c>
    </row>
    <row r="656" spans="1:14" x14ac:dyDescent="0.2">
      <c r="A656" s="5"/>
      <c r="B656" s="5"/>
      <c r="C656" s="5"/>
      <c r="D656" s="6"/>
      <c r="E656" s="6"/>
      <c r="F656" s="7"/>
      <c r="G656" s="8"/>
      <c r="H656" s="6"/>
      <c r="I656" s="6"/>
      <c r="J656" s="8"/>
      <c r="K656" s="2" t="str">
        <f t="shared" si="22"/>
        <v/>
      </c>
      <c r="L656" s="28">
        <f>IF(ISNA(VLOOKUP($B656,'(1) Beginning Balances'!$A:$D,3,FALSE)),0,$J656*VLOOKUP($B656,'(1) Beginning Balances'!$A:$D,3,FALSE))</f>
        <v>0</v>
      </c>
      <c r="M656" s="28">
        <f>IF(ISNA(VLOOKUP($B656,'(1) Beginning Balances'!$A:$D,4,FALSE)),0,$J656*VLOOKUP($B656,'(1) Beginning Balances'!$A:$D,4,FALSE))</f>
        <v>0</v>
      </c>
      <c r="N656" s="23">
        <f t="shared" si="23"/>
        <v>0</v>
      </c>
    </row>
    <row r="657" spans="1:14" x14ac:dyDescent="0.2">
      <c r="A657" s="5"/>
      <c r="B657" s="5"/>
      <c r="C657" s="5"/>
      <c r="D657" s="6"/>
      <c r="E657" s="6"/>
      <c r="F657" s="7"/>
      <c r="G657" s="8"/>
      <c r="H657" s="6"/>
      <c r="I657" s="6"/>
      <c r="J657" s="8"/>
      <c r="K657" s="2" t="str">
        <f t="shared" si="22"/>
        <v/>
      </c>
      <c r="L657" s="28">
        <f>IF(ISNA(VLOOKUP($B657,'(1) Beginning Balances'!$A:$D,3,FALSE)),0,$J657*VLOOKUP($B657,'(1) Beginning Balances'!$A:$D,3,FALSE))</f>
        <v>0</v>
      </c>
      <c r="M657" s="28">
        <f>IF(ISNA(VLOOKUP($B657,'(1) Beginning Balances'!$A:$D,4,FALSE)),0,$J657*VLOOKUP($B657,'(1) Beginning Balances'!$A:$D,4,FALSE))</f>
        <v>0</v>
      </c>
      <c r="N657" s="23">
        <f t="shared" si="23"/>
        <v>0</v>
      </c>
    </row>
    <row r="658" spans="1:14" x14ac:dyDescent="0.2">
      <c r="A658" s="5"/>
      <c r="B658" s="5"/>
      <c r="C658" s="5"/>
      <c r="D658" s="6"/>
      <c r="E658" s="6"/>
      <c r="F658" s="7"/>
      <c r="G658" s="8"/>
      <c r="H658" s="6"/>
      <c r="I658" s="6"/>
      <c r="J658" s="8"/>
      <c r="K658" s="2" t="str">
        <f t="shared" si="22"/>
        <v/>
      </c>
      <c r="L658" s="28">
        <f>IF(ISNA(VLOOKUP($B658,'(1) Beginning Balances'!$A:$D,3,FALSE)),0,$J658*VLOOKUP($B658,'(1) Beginning Balances'!$A:$D,3,FALSE))</f>
        <v>0</v>
      </c>
      <c r="M658" s="28">
        <f>IF(ISNA(VLOOKUP($B658,'(1) Beginning Balances'!$A:$D,4,FALSE)),0,$J658*VLOOKUP($B658,'(1) Beginning Balances'!$A:$D,4,FALSE))</f>
        <v>0</v>
      </c>
      <c r="N658" s="23">
        <f t="shared" si="23"/>
        <v>0</v>
      </c>
    </row>
    <row r="659" spans="1:14" x14ac:dyDescent="0.2">
      <c r="A659" s="5"/>
      <c r="B659" s="5"/>
      <c r="C659" s="5"/>
      <c r="D659" s="6"/>
      <c r="E659" s="6"/>
      <c r="F659" s="7"/>
      <c r="G659" s="8"/>
      <c r="H659" s="6"/>
      <c r="I659" s="6"/>
      <c r="J659" s="8"/>
      <c r="K659" s="2" t="str">
        <f t="shared" si="22"/>
        <v/>
      </c>
      <c r="L659" s="28">
        <f>IF(ISNA(VLOOKUP($B659,'(1) Beginning Balances'!$A:$D,3,FALSE)),0,$J659*VLOOKUP($B659,'(1) Beginning Balances'!$A:$D,3,FALSE))</f>
        <v>0</v>
      </c>
      <c r="M659" s="28">
        <f>IF(ISNA(VLOOKUP($B659,'(1) Beginning Balances'!$A:$D,4,FALSE)),0,$J659*VLOOKUP($B659,'(1) Beginning Balances'!$A:$D,4,FALSE))</f>
        <v>0</v>
      </c>
      <c r="N659" s="23">
        <f t="shared" si="23"/>
        <v>0</v>
      </c>
    </row>
    <row r="660" spans="1:14" x14ac:dyDescent="0.2">
      <c r="A660" s="5"/>
      <c r="B660" s="5"/>
      <c r="C660" s="5"/>
      <c r="D660" s="6"/>
      <c r="E660" s="6"/>
      <c r="F660" s="7"/>
      <c r="G660" s="8"/>
      <c r="H660" s="6"/>
      <c r="I660" s="6"/>
      <c r="J660" s="8"/>
      <c r="K660" s="2" t="str">
        <f t="shared" si="22"/>
        <v/>
      </c>
      <c r="L660" s="28">
        <f>IF(ISNA(VLOOKUP($B660,'(1) Beginning Balances'!$A:$D,3,FALSE)),0,$J660*VLOOKUP($B660,'(1) Beginning Balances'!$A:$D,3,FALSE))</f>
        <v>0</v>
      </c>
      <c r="M660" s="28">
        <f>IF(ISNA(VLOOKUP($B660,'(1) Beginning Balances'!$A:$D,4,FALSE)),0,$J660*VLOOKUP($B660,'(1) Beginning Balances'!$A:$D,4,FALSE))</f>
        <v>0</v>
      </c>
      <c r="N660" s="23">
        <f t="shared" si="23"/>
        <v>0</v>
      </c>
    </row>
    <row r="661" spans="1:14" x14ac:dyDescent="0.2">
      <c r="A661" s="5"/>
      <c r="B661" s="5"/>
      <c r="C661" s="5"/>
      <c r="D661" s="6"/>
      <c r="E661" s="6"/>
      <c r="F661" s="7"/>
      <c r="G661" s="8"/>
      <c r="H661" s="6"/>
      <c r="I661" s="6"/>
      <c r="J661" s="8"/>
      <c r="K661" s="2" t="str">
        <f t="shared" si="22"/>
        <v/>
      </c>
      <c r="L661" s="28">
        <f>IF(ISNA(VLOOKUP($B661,'(1) Beginning Balances'!$A:$D,3,FALSE)),0,$J661*VLOOKUP($B661,'(1) Beginning Balances'!$A:$D,3,FALSE))</f>
        <v>0</v>
      </c>
      <c r="M661" s="28">
        <f>IF(ISNA(VLOOKUP($B661,'(1) Beginning Balances'!$A:$D,4,FALSE)),0,$J661*VLOOKUP($B661,'(1) Beginning Balances'!$A:$D,4,FALSE))</f>
        <v>0</v>
      </c>
      <c r="N661" s="23">
        <f t="shared" si="23"/>
        <v>0</v>
      </c>
    </row>
    <row r="662" spans="1:14" x14ac:dyDescent="0.2">
      <c r="A662" s="5"/>
      <c r="B662" s="5"/>
      <c r="C662" s="5"/>
      <c r="D662" s="6"/>
      <c r="E662" s="6"/>
      <c r="F662" s="7"/>
      <c r="G662" s="8"/>
      <c r="H662" s="6"/>
      <c r="I662" s="6"/>
      <c r="J662" s="8"/>
      <c r="K662" s="2" t="str">
        <f t="shared" si="22"/>
        <v/>
      </c>
      <c r="L662" s="28">
        <f>IF(ISNA(VLOOKUP($B662,'(1) Beginning Balances'!$A:$D,3,FALSE)),0,$J662*VLOOKUP($B662,'(1) Beginning Balances'!$A:$D,3,FALSE))</f>
        <v>0</v>
      </c>
      <c r="M662" s="28">
        <f>IF(ISNA(VLOOKUP($B662,'(1) Beginning Balances'!$A:$D,4,FALSE)),0,$J662*VLOOKUP($B662,'(1) Beginning Balances'!$A:$D,4,FALSE))</f>
        <v>0</v>
      </c>
      <c r="N662" s="23">
        <f t="shared" si="23"/>
        <v>0</v>
      </c>
    </row>
    <row r="663" spans="1:14" x14ac:dyDescent="0.2">
      <c r="A663" s="5"/>
      <c r="B663" s="5"/>
      <c r="C663" s="5"/>
      <c r="D663" s="6"/>
      <c r="E663" s="6"/>
      <c r="F663" s="7"/>
      <c r="G663" s="8"/>
      <c r="H663" s="6"/>
      <c r="I663" s="6"/>
      <c r="J663" s="8"/>
      <c r="K663" s="2" t="str">
        <f t="shared" si="22"/>
        <v/>
      </c>
      <c r="L663" s="28">
        <f>IF(ISNA(VLOOKUP($B663,'(1) Beginning Balances'!$A:$D,3,FALSE)),0,$J663*VLOOKUP($B663,'(1) Beginning Balances'!$A:$D,3,FALSE))</f>
        <v>0</v>
      </c>
      <c r="M663" s="28">
        <f>IF(ISNA(VLOOKUP($B663,'(1) Beginning Balances'!$A:$D,4,FALSE)),0,$J663*VLOOKUP($B663,'(1) Beginning Balances'!$A:$D,4,FALSE))</f>
        <v>0</v>
      </c>
      <c r="N663" s="23">
        <f t="shared" si="23"/>
        <v>0</v>
      </c>
    </row>
    <row r="664" spans="1:14" x14ac:dyDescent="0.2">
      <c r="A664" s="5"/>
      <c r="B664" s="5"/>
      <c r="C664" s="5"/>
      <c r="D664" s="6"/>
      <c r="E664" s="6"/>
      <c r="F664" s="7"/>
      <c r="G664" s="8"/>
      <c r="H664" s="6"/>
      <c r="I664" s="6"/>
      <c r="J664" s="8"/>
      <c r="K664" s="2" t="str">
        <f t="shared" si="22"/>
        <v/>
      </c>
      <c r="L664" s="28">
        <f>IF(ISNA(VLOOKUP($B664,'(1) Beginning Balances'!$A:$D,3,FALSE)),0,$J664*VLOOKUP($B664,'(1) Beginning Balances'!$A:$D,3,FALSE))</f>
        <v>0</v>
      </c>
      <c r="M664" s="28">
        <f>IF(ISNA(VLOOKUP($B664,'(1) Beginning Balances'!$A:$D,4,FALSE)),0,$J664*VLOOKUP($B664,'(1) Beginning Balances'!$A:$D,4,FALSE))</f>
        <v>0</v>
      </c>
      <c r="N664" s="23">
        <f t="shared" si="23"/>
        <v>0</v>
      </c>
    </row>
    <row r="665" spans="1:14" x14ac:dyDescent="0.2">
      <c r="A665" s="5"/>
      <c r="B665" s="5"/>
      <c r="C665" s="5"/>
      <c r="D665" s="6"/>
      <c r="E665" s="6"/>
      <c r="F665" s="7"/>
      <c r="G665" s="8"/>
      <c r="H665" s="6"/>
      <c r="I665" s="6"/>
      <c r="J665" s="8"/>
      <c r="K665" s="2" t="str">
        <f t="shared" si="22"/>
        <v/>
      </c>
      <c r="L665" s="28">
        <f>IF(ISNA(VLOOKUP($B665,'(1) Beginning Balances'!$A:$D,3,FALSE)),0,$J665*VLOOKUP($B665,'(1) Beginning Balances'!$A:$D,3,FALSE))</f>
        <v>0</v>
      </c>
      <c r="M665" s="28">
        <f>IF(ISNA(VLOOKUP($B665,'(1) Beginning Balances'!$A:$D,4,FALSE)),0,$J665*VLOOKUP($B665,'(1) Beginning Balances'!$A:$D,4,FALSE))</f>
        <v>0</v>
      </c>
      <c r="N665" s="23">
        <f t="shared" si="23"/>
        <v>0</v>
      </c>
    </row>
    <row r="666" spans="1:14" x14ac:dyDescent="0.2">
      <c r="A666" s="5"/>
      <c r="B666" s="5"/>
      <c r="C666" s="5"/>
      <c r="D666" s="6"/>
      <c r="E666" s="6"/>
      <c r="F666" s="7"/>
      <c r="G666" s="8"/>
      <c r="H666" s="6"/>
      <c r="I666" s="6"/>
      <c r="J666" s="8"/>
      <c r="K666" s="2" t="str">
        <f t="shared" si="22"/>
        <v/>
      </c>
      <c r="L666" s="28">
        <f>IF(ISNA(VLOOKUP($B666,'(1) Beginning Balances'!$A:$D,3,FALSE)),0,$J666*VLOOKUP($B666,'(1) Beginning Balances'!$A:$D,3,FALSE))</f>
        <v>0</v>
      </c>
      <c r="M666" s="28">
        <f>IF(ISNA(VLOOKUP($B666,'(1) Beginning Balances'!$A:$D,4,FALSE)),0,$J666*VLOOKUP($B666,'(1) Beginning Balances'!$A:$D,4,FALSE))</f>
        <v>0</v>
      </c>
      <c r="N666" s="23">
        <f t="shared" si="23"/>
        <v>0</v>
      </c>
    </row>
    <row r="667" spans="1:14" x14ac:dyDescent="0.2">
      <c r="A667" s="5"/>
      <c r="B667" s="5"/>
      <c r="C667" s="5"/>
      <c r="D667" s="6"/>
      <c r="E667" s="6"/>
      <c r="F667" s="7"/>
      <c r="G667" s="8"/>
      <c r="H667" s="6"/>
      <c r="I667" s="6"/>
      <c r="J667" s="8"/>
      <c r="K667" s="2" t="str">
        <f t="shared" si="22"/>
        <v/>
      </c>
      <c r="L667" s="28">
        <f>IF(ISNA(VLOOKUP($B667,'(1) Beginning Balances'!$A:$D,3,FALSE)),0,$J667*VLOOKUP($B667,'(1) Beginning Balances'!$A:$D,3,FALSE))</f>
        <v>0</v>
      </c>
      <c r="M667" s="28">
        <f>IF(ISNA(VLOOKUP($B667,'(1) Beginning Balances'!$A:$D,4,FALSE)),0,$J667*VLOOKUP($B667,'(1) Beginning Balances'!$A:$D,4,FALSE))</f>
        <v>0</v>
      </c>
      <c r="N667" s="23">
        <f t="shared" si="23"/>
        <v>0</v>
      </c>
    </row>
    <row r="668" spans="1:14" x14ac:dyDescent="0.2">
      <c r="A668" s="5"/>
      <c r="B668" s="5"/>
      <c r="C668" s="5"/>
      <c r="D668" s="6"/>
      <c r="E668" s="6"/>
      <c r="F668" s="7"/>
      <c r="G668" s="8"/>
      <c r="H668" s="6"/>
      <c r="I668" s="6"/>
      <c r="J668" s="8"/>
      <c r="K668" s="2" t="str">
        <f t="shared" si="22"/>
        <v/>
      </c>
      <c r="L668" s="28">
        <f>IF(ISNA(VLOOKUP($B668,'(1) Beginning Balances'!$A:$D,3,FALSE)),0,$J668*VLOOKUP($B668,'(1) Beginning Balances'!$A:$D,3,FALSE))</f>
        <v>0</v>
      </c>
      <c r="M668" s="28">
        <f>IF(ISNA(VLOOKUP($B668,'(1) Beginning Balances'!$A:$D,4,FALSE)),0,$J668*VLOOKUP($B668,'(1) Beginning Balances'!$A:$D,4,FALSE))</f>
        <v>0</v>
      </c>
      <c r="N668" s="23">
        <f t="shared" si="23"/>
        <v>0</v>
      </c>
    </row>
    <row r="669" spans="1:14" x14ac:dyDescent="0.2">
      <c r="A669" s="5"/>
      <c r="B669" s="5"/>
      <c r="C669" s="5"/>
      <c r="D669" s="6"/>
      <c r="E669" s="6"/>
      <c r="F669" s="7"/>
      <c r="G669" s="8"/>
      <c r="H669" s="6"/>
      <c r="I669" s="6"/>
      <c r="J669" s="8"/>
      <c r="K669" s="2" t="str">
        <f t="shared" si="22"/>
        <v/>
      </c>
      <c r="L669" s="28">
        <f>IF(ISNA(VLOOKUP($B669,'(1) Beginning Balances'!$A:$D,3,FALSE)),0,$J669*VLOOKUP($B669,'(1) Beginning Balances'!$A:$D,3,FALSE))</f>
        <v>0</v>
      </c>
      <c r="M669" s="28">
        <f>IF(ISNA(VLOOKUP($B669,'(1) Beginning Balances'!$A:$D,4,FALSE)),0,$J669*VLOOKUP($B669,'(1) Beginning Balances'!$A:$D,4,FALSE))</f>
        <v>0</v>
      </c>
      <c r="N669" s="23">
        <f t="shared" si="23"/>
        <v>0</v>
      </c>
    </row>
    <row r="670" spans="1:14" x14ac:dyDescent="0.2">
      <c r="A670" s="5"/>
      <c r="B670" s="5"/>
      <c r="C670" s="5"/>
      <c r="D670" s="6"/>
      <c r="E670" s="6"/>
      <c r="F670" s="7"/>
      <c r="G670" s="8"/>
      <c r="H670" s="6"/>
      <c r="I670" s="6"/>
      <c r="J670" s="8"/>
      <c r="K670" s="2" t="str">
        <f t="shared" si="22"/>
        <v/>
      </c>
      <c r="L670" s="28">
        <f>IF(ISNA(VLOOKUP($B670,'(1) Beginning Balances'!$A:$D,3,FALSE)),0,$J670*VLOOKUP($B670,'(1) Beginning Balances'!$A:$D,3,FALSE))</f>
        <v>0</v>
      </c>
      <c r="M670" s="28">
        <f>IF(ISNA(VLOOKUP($B670,'(1) Beginning Balances'!$A:$D,4,FALSE)),0,$J670*VLOOKUP($B670,'(1) Beginning Balances'!$A:$D,4,FALSE))</f>
        <v>0</v>
      </c>
      <c r="N670" s="23">
        <f t="shared" si="23"/>
        <v>0</v>
      </c>
    </row>
    <row r="671" spans="1:14" x14ac:dyDescent="0.2">
      <c r="A671" s="5"/>
      <c r="B671" s="5"/>
      <c r="C671" s="5"/>
      <c r="D671" s="6"/>
      <c r="E671" s="6"/>
      <c r="F671" s="7"/>
      <c r="G671" s="8"/>
      <c r="H671" s="6"/>
      <c r="I671" s="6"/>
      <c r="J671" s="8"/>
      <c r="K671" s="2" t="str">
        <f t="shared" si="22"/>
        <v/>
      </c>
      <c r="L671" s="28">
        <f>IF(ISNA(VLOOKUP($B671,'(1) Beginning Balances'!$A:$D,3,FALSE)),0,$J671*VLOOKUP($B671,'(1) Beginning Balances'!$A:$D,3,FALSE))</f>
        <v>0</v>
      </c>
      <c r="M671" s="28">
        <f>IF(ISNA(VLOOKUP($B671,'(1) Beginning Balances'!$A:$D,4,FALSE)),0,$J671*VLOOKUP($B671,'(1) Beginning Balances'!$A:$D,4,FALSE))</f>
        <v>0</v>
      </c>
      <c r="N671" s="23">
        <f t="shared" si="23"/>
        <v>0</v>
      </c>
    </row>
    <row r="672" spans="1:14" x14ac:dyDescent="0.2">
      <c r="A672" s="5"/>
      <c r="B672" s="5"/>
      <c r="C672" s="5"/>
      <c r="D672" s="6"/>
      <c r="E672" s="6"/>
      <c r="F672" s="7"/>
      <c r="G672" s="8"/>
      <c r="H672" s="6"/>
      <c r="I672" s="6"/>
      <c r="J672" s="8"/>
      <c r="K672" s="2" t="str">
        <f t="shared" si="22"/>
        <v/>
      </c>
      <c r="L672" s="28">
        <f>IF(ISNA(VLOOKUP($B672,'(1) Beginning Balances'!$A:$D,3,FALSE)),0,$J672*VLOOKUP($B672,'(1) Beginning Balances'!$A:$D,3,FALSE))</f>
        <v>0</v>
      </c>
      <c r="M672" s="28">
        <f>IF(ISNA(VLOOKUP($B672,'(1) Beginning Balances'!$A:$D,4,FALSE)),0,$J672*VLOOKUP($B672,'(1) Beginning Balances'!$A:$D,4,FALSE))</f>
        <v>0</v>
      </c>
      <c r="N672" s="23">
        <f t="shared" si="23"/>
        <v>0</v>
      </c>
    </row>
    <row r="673" spans="1:14" x14ac:dyDescent="0.2">
      <c r="A673" s="5"/>
      <c r="B673" s="5"/>
      <c r="C673" s="5"/>
      <c r="D673" s="6"/>
      <c r="E673" s="6"/>
      <c r="F673" s="7"/>
      <c r="G673" s="8"/>
      <c r="H673" s="6"/>
      <c r="I673" s="6"/>
      <c r="J673" s="8"/>
      <c r="K673" s="2" t="str">
        <f t="shared" si="22"/>
        <v/>
      </c>
      <c r="L673" s="28">
        <f>IF(ISNA(VLOOKUP($B673,'(1) Beginning Balances'!$A:$D,3,FALSE)),0,$J673*VLOOKUP($B673,'(1) Beginning Balances'!$A:$D,3,FALSE))</f>
        <v>0</v>
      </c>
      <c r="M673" s="28">
        <f>IF(ISNA(VLOOKUP($B673,'(1) Beginning Balances'!$A:$D,4,FALSE)),0,$J673*VLOOKUP($B673,'(1) Beginning Balances'!$A:$D,4,FALSE))</f>
        <v>0</v>
      </c>
      <c r="N673" s="23">
        <f t="shared" si="23"/>
        <v>0</v>
      </c>
    </row>
    <row r="674" spans="1:14" x14ac:dyDescent="0.2">
      <c r="A674" s="5"/>
      <c r="B674" s="5"/>
      <c r="C674" s="5"/>
      <c r="D674" s="6"/>
      <c r="E674" s="6"/>
      <c r="F674" s="7"/>
      <c r="G674" s="8"/>
      <c r="H674" s="6"/>
      <c r="I674" s="6"/>
      <c r="J674" s="8"/>
      <c r="K674" s="2" t="str">
        <f t="shared" si="22"/>
        <v/>
      </c>
      <c r="L674" s="28">
        <f>IF(ISNA(VLOOKUP($B674,'(1) Beginning Balances'!$A:$D,3,FALSE)),0,$J674*VLOOKUP($B674,'(1) Beginning Balances'!$A:$D,3,FALSE))</f>
        <v>0</v>
      </c>
      <c r="M674" s="28">
        <f>IF(ISNA(VLOOKUP($B674,'(1) Beginning Balances'!$A:$D,4,FALSE)),0,$J674*VLOOKUP($B674,'(1) Beginning Balances'!$A:$D,4,FALSE))</f>
        <v>0</v>
      </c>
      <c r="N674" s="23">
        <f t="shared" si="23"/>
        <v>0</v>
      </c>
    </row>
    <row r="675" spans="1:14" x14ac:dyDescent="0.2">
      <c r="A675" s="5"/>
      <c r="B675" s="5"/>
      <c r="C675" s="5"/>
      <c r="D675" s="6"/>
      <c r="E675" s="6"/>
      <c r="F675" s="7"/>
      <c r="G675" s="8"/>
      <c r="H675" s="6"/>
      <c r="I675" s="6"/>
      <c r="J675" s="8"/>
      <c r="K675" s="2" t="str">
        <f t="shared" si="22"/>
        <v/>
      </c>
      <c r="L675" s="28">
        <f>IF(ISNA(VLOOKUP($B675,'(1) Beginning Balances'!$A:$D,3,FALSE)),0,$J675*VLOOKUP($B675,'(1) Beginning Balances'!$A:$D,3,FALSE))</f>
        <v>0</v>
      </c>
      <c r="M675" s="28">
        <f>IF(ISNA(VLOOKUP($B675,'(1) Beginning Balances'!$A:$D,4,FALSE)),0,$J675*VLOOKUP($B675,'(1) Beginning Balances'!$A:$D,4,FALSE))</f>
        <v>0</v>
      </c>
      <c r="N675" s="23">
        <f t="shared" si="23"/>
        <v>0</v>
      </c>
    </row>
    <row r="676" spans="1:14" x14ac:dyDescent="0.2">
      <c r="A676" s="5"/>
      <c r="B676" s="5"/>
      <c r="C676" s="5"/>
      <c r="D676" s="6"/>
      <c r="E676" s="6"/>
      <c r="F676" s="7"/>
      <c r="G676" s="8"/>
      <c r="H676" s="6"/>
      <c r="I676" s="6"/>
      <c r="J676" s="8"/>
      <c r="K676" s="2" t="str">
        <f t="shared" si="22"/>
        <v/>
      </c>
      <c r="L676" s="28">
        <f>IF(ISNA(VLOOKUP($B676,'(1) Beginning Balances'!$A:$D,3,FALSE)),0,$J676*VLOOKUP($B676,'(1) Beginning Balances'!$A:$D,3,FALSE))</f>
        <v>0</v>
      </c>
      <c r="M676" s="28">
        <f>IF(ISNA(VLOOKUP($B676,'(1) Beginning Balances'!$A:$D,4,FALSE)),0,$J676*VLOOKUP($B676,'(1) Beginning Balances'!$A:$D,4,FALSE))</f>
        <v>0</v>
      </c>
      <c r="N676" s="23">
        <f t="shared" si="23"/>
        <v>0</v>
      </c>
    </row>
    <row r="677" spans="1:14" x14ac:dyDescent="0.2">
      <c r="A677" s="5"/>
      <c r="B677" s="5"/>
      <c r="C677" s="5"/>
      <c r="D677" s="6"/>
      <c r="E677" s="6"/>
      <c r="F677" s="7"/>
      <c r="G677" s="8"/>
      <c r="H677" s="6"/>
      <c r="I677" s="6"/>
      <c r="J677" s="8"/>
      <c r="K677" s="2" t="str">
        <f t="shared" si="22"/>
        <v/>
      </c>
      <c r="L677" s="28">
        <f>IF(ISNA(VLOOKUP($B677,'(1) Beginning Balances'!$A:$D,3,FALSE)),0,$J677*VLOOKUP($B677,'(1) Beginning Balances'!$A:$D,3,FALSE))</f>
        <v>0</v>
      </c>
      <c r="M677" s="28">
        <f>IF(ISNA(VLOOKUP($B677,'(1) Beginning Balances'!$A:$D,4,FALSE)),0,$J677*VLOOKUP($B677,'(1) Beginning Balances'!$A:$D,4,FALSE))</f>
        <v>0</v>
      </c>
      <c r="N677" s="23">
        <f t="shared" si="23"/>
        <v>0</v>
      </c>
    </row>
    <row r="678" spans="1:14" x14ac:dyDescent="0.2">
      <c r="A678" s="5"/>
      <c r="B678" s="5"/>
      <c r="C678" s="5"/>
      <c r="D678" s="6"/>
      <c r="E678" s="6"/>
      <c r="F678" s="7"/>
      <c r="G678" s="8"/>
      <c r="H678" s="6"/>
      <c r="I678" s="6"/>
      <c r="J678" s="8"/>
      <c r="K678" s="2" t="str">
        <f t="shared" si="22"/>
        <v/>
      </c>
      <c r="L678" s="28">
        <f>IF(ISNA(VLOOKUP($B678,'(1) Beginning Balances'!$A:$D,3,FALSE)),0,$J678*VLOOKUP($B678,'(1) Beginning Balances'!$A:$D,3,FALSE))</f>
        <v>0</v>
      </c>
      <c r="M678" s="28">
        <f>IF(ISNA(VLOOKUP($B678,'(1) Beginning Balances'!$A:$D,4,FALSE)),0,$J678*VLOOKUP($B678,'(1) Beginning Balances'!$A:$D,4,FALSE))</f>
        <v>0</v>
      </c>
      <c r="N678" s="23">
        <f t="shared" si="23"/>
        <v>0</v>
      </c>
    </row>
    <row r="679" spans="1:14" x14ac:dyDescent="0.2">
      <c r="A679" s="5"/>
      <c r="B679" s="5"/>
      <c r="C679" s="5"/>
      <c r="D679" s="6"/>
      <c r="E679" s="6"/>
      <c r="F679" s="7"/>
      <c r="G679" s="8"/>
      <c r="H679" s="6"/>
      <c r="I679" s="6"/>
      <c r="J679" s="8"/>
      <c r="K679" s="2" t="str">
        <f t="shared" si="22"/>
        <v/>
      </c>
      <c r="L679" s="28">
        <f>IF(ISNA(VLOOKUP($B679,'(1) Beginning Balances'!$A:$D,3,FALSE)),0,$J679*VLOOKUP($B679,'(1) Beginning Balances'!$A:$D,3,FALSE))</f>
        <v>0</v>
      </c>
      <c r="M679" s="28">
        <f>IF(ISNA(VLOOKUP($B679,'(1) Beginning Balances'!$A:$D,4,FALSE)),0,$J679*VLOOKUP($B679,'(1) Beginning Balances'!$A:$D,4,FALSE))</f>
        <v>0</v>
      </c>
      <c r="N679" s="23">
        <f t="shared" si="23"/>
        <v>0</v>
      </c>
    </row>
    <row r="680" spans="1:14" x14ac:dyDescent="0.2">
      <c r="A680" s="5"/>
      <c r="B680" s="5"/>
      <c r="C680" s="5"/>
      <c r="D680" s="6"/>
      <c r="E680" s="6"/>
      <c r="F680" s="7"/>
      <c r="G680" s="8"/>
      <c r="H680" s="6"/>
      <c r="I680" s="6"/>
      <c r="J680" s="8"/>
      <c r="K680" s="2" t="str">
        <f t="shared" si="22"/>
        <v/>
      </c>
      <c r="L680" s="28">
        <f>IF(ISNA(VLOOKUP($B680,'(1) Beginning Balances'!$A:$D,3,FALSE)),0,$J680*VLOOKUP($B680,'(1) Beginning Balances'!$A:$D,3,FALSE))</f>
        <v>0</v>
      </c>
      <c r="M680" s="28">
        <f>IF(ISNA(VLOOKUP($B680,'(1) Beginning Balances'!$A:$D,4,FALSE)),0,$J680*VLOOKUP($B680,'(1) Beginning Balances'!$A:$D,4,FALSE))</f>
        <v>0</v>
      </c>
      <c r="N680" s="23">
        <f t="shared" si="23"/>
        <v>0</v>
      </c>
    </row>
    <row r="681" spans="1:14" x14ac:dyDescent="0.2">
      <c r="A681" s="5"/>
      <c r="B681" s="5"/>
      <c r="C681" s="5"/>
      <c r="D681" s="6"/>
      <c r="E681" s="6"/>
      <c r="F681" s="7"/>
      <c r="G681" s="8"/>
      <c r="H681" s="6"/>
      <c r="I681" s="6"/>
      <c r="J681" s="8"/>
      <c r="K681" s="2" t="str">
        <f t="shared" si="22"/>
        <v/>
      </c>
      <c r="L681" s="28">
        <f>IF(ISNA(VLOOKUP($B681,'(1) Beginning Balances'!$A:$D,3,FALSE)),0,$J681*VLOOKUP($B681,'(1) Beginning Balances'!$A:$D,3,FALSE))</f>
        <v>0</v>
      </c>
      <c r="M681" s="28">
        <f>IF(ISNA(VLOOKUP($B681,'(1) Beginning Balances'!$A:$D,4,FALSE)),0,$J681*VLOOKUP($B681,'(1) Beginning Balances'!$A:$D,4,FALSE))</f>
        <v>0</v>
      </c>
      <c r="N681" s="23">
        <f t="shared" si="23"/>
        <v>0</v>
      </c>
    </row>
    <row r="682" spans="1:14" x14ac:dyDescent="0.2">
      <c r="A682" s="5"/>
      <c r="B682" s="5"/>
      <c r="C682" s="5"/>
      <c r="D682" s="6"/>
      <c r="E682" s="6"/>
      <c r="F682" s="7"/>
      <c r="G682" s="8"/>
      <c r="H682" s="6"/>
      <c r="I682" s="6"/>
      <c r="J682" s="8"/>
      <c r="K682" s="2" t="str">
        <f t="shared" si="22"/>
        <v/>
      </c>
      <c r="L682" s="28">
        <f>IF(ISNA(VLOOKUP($B682,'(1) Beginning Balances'!$A:$D,3,FALSE)),0,$J682*VLOOKUP($B682,'(1) Beginning Balances'!$A:$D,3,FALSE))</f>
        <v>0</v>
      </c>
      <c r="M682" s="28">
        <f>IF(ISNA(VLOOKUP($B682,'(1) Beginning Balances'!$A:$D,4,FALSE)),0,$J682*VLOOKUP($B682,'(1) Beginning Balances'!$A:$D,4,FALSE))</f>
        <v>0</v>
      </c>
      <c r="N682" s="23">
        <f t="shared" si="23"/>
        <v>0</v>
      </c>
    </row>
    <row r="683" spans="1:14" x14ac:dyDescent="0.2">
      <c r="A683" s="5"/>
      <c r="B683" s="5"/>
      <c r="C683" s="5"/>
      <c r="D683" s="6"/>
      <c r="E683" s="6"/>
      <c r="F683" s="7"/>
      <c r="G683" s="8"/>
      <c r="H683" s="6"/>
      <c r="I683" s="6"/>
      <c r="J683" s="8"/>
      <c r="K683" s="2" t="str">
        <f t="shared" si="22"/>
        <v/>
      </c>
      <c r="L683" s="28">
        <f>IF(ISNA(VLOOKUP($B683,'(1) Beginning Balances'!$A:$D,3,FALSE)),0,$J683*VLOOKUP($B683,'(1) Beginning Balances'!$A:$D,3,FALSE))</f>
        <v>0</v>
      </c>
      <c r="M683" s="28">
        <f>IF(ISNA(VLOOKUP($B683,'(1) Beginning Balances'!$A:$D,4,FALSE)),0,$J683*VLOOKUP($B683,'(1) Beginning Balances'!$A:$D,4,FALSE))</f>
        <v>0</v>
      </c>
      <c r="N683" s="23">
        <f t="shared" si="23"/>
        <v>0</v>
      </c>
    </row>
    <row r="684" spans="1:14" x14ac:dyDescent="0.2">
      <c r="A684" s="5"/>
      <c r="B684" s="5"/>
      <c r="C684" s="5"/>
      <c r="D684" s="6"/>
      <c r="E684" s="6"/>
      <c r="F684" s="7"/>
      <c r="G684" s="8"/>
      <c r="H684" s="6"/>
      <c r="I684" s="6"/>
      <c r="J684" s="8"/>
      <c r="K684" s="2" t="str">
        <f t="shared" si="22"/>
        <v/>
      </c>
      <c r="L684" s="28">
        <f>IF(ISNA(VLOOKUP($B684,'(1) Beginning Balances'!$A:$D,3,FALSE)),0,$J684*VLOOKUP($B684,'(1) Beginning Balances'!$A:$D,3,FALSE))</f>
        <v>0</v>
      </c>
      <c r="M684" s="28">
        <f>IF(ISNA(VLOOKUP($B684,'(1) Beginning Balances'!$A:$D,4,FALSE)),0,$J684*VLOOKUP($B684,'(1) Beginning Balances'!$A:$D,4,FALSE))</f>
        <v>0</v>
      </c>
      <c r="N684" s="23">
        <f t="shared" si="23"/>
        <v>0</v>
      </c>
    </row>
    <row r="685" spans="1:14" x14ac:dyDescent="0.2">
      <c r="A685" s="5"/>
      <c r="B685" s="5"/>
      <c r="C685" s="5"/>
      <c r="D685" s="6"/>
      <c r="E685" s="6"/>
      <c r="F685" s="7"/>
      <c r="G685" s="8"/>
      <c r="H685" s="6"/>
      <c r="I685" s="6"/>
      <c r="J685" s="8"/>
      <c r="K685" s="2" t="str">
        <f t="shared" si="22"/>
        <v/>
      </c>
      <c r="L685" s="28">
        <f>IF(ISNA(VLOOKUP($B685,'(1) Beginning Balances'!$A:$D,3,FALSE)),0,$J685*VLOOKUP($B685,'(1) Beginning Balances'!$A:$D,3,FALSE))</f>
        <v>0</v>
      </c>
      <c r="M685" s="28">
        <f>IF(ISNA(VLOOKUP($B685,'(1) Beginning Balances'!$A:$D,4,FALSE)),0,$J685*VLOOKUP($B685,'(1) Beginning Balances'!$A:$D,4,FALSE))</f>
        <v>0</v>
      </c>
      <c r="N685" s="23">
        <f t="shared" si="23"/>
        <v>0</v>
      </c>
    </row>
    <row r="686" spans="1:14" x14ac:dyDescent="0.2">
      <c r="A686" s="5"/>
      <c r="B686" s="5"/>
      <c r="C686" s="5"/>
      <c r="D686" s="6"/>
      <c r="E686" s="6"/>
      <c r="F686" s="7"/>
      <c r="G686" s="8"/>
      <c r="H686" s="6"/>
      <c r="I686" s="6"/>
      <c r="J686" s="8"/>
      <c r="K686" s="2" t="str">
        <f t="shared" si="22"/>
        <v/>
      </c>
      <c r="L686" s="28">
        <f>IF(ISNA(VLOOKUP($B686,'(1) Beginning Balances'!$A:$D,3,FALSE)),0,$J686*VLOOKUP($B686,'(1) Beginning Balances'!$A:$D,3,FALSE))</f>
        <v>0</v>
      </c>
      <c r="M686" s="28">
        <f>IF(ISNA(VLOOKUP($B686,'(1) Beginning Balances'!$A:$D,4,FALSE)),0,$J686*VLOOKUP($B686,'(1) Beginning Balances'!$A:$D,4,FALSE))</f>
        <v>0</v>
      </c>
      <c r="N686" s="23">
        <f t="shared" si="23"/>
        <v>0</v>
      </c>
    </row>
    <row r="687" spans="1:14" x14ac:dyDescent="0.2">
      <c r="A687" s="5"/>
      <c r="B687" s="5"/>
      <c r="C687" s="5"/>
      <c r="D687" s="6"/>
      <c r="E687" s="6"/>
      <c r="F687" s="7"/>
      <c r="G687" s="8"/>
      <c r="H687" s="6"/>
      <c r="I687" s="6"/>
      <c r="J687" s="8"/>
      <c r="K687" s="2" t="str">
        <f t="shared" si="22"/>
        <v/>
      </c>
      <c r="L687" s="28">
        <f>IF(ISNA(VLOOKUP($B687,'(1) Beginning Balances'!$A:$D,3,FALSE)),0,$J687*VLOOKUP($B687,'(1) Beginning Balances'!$A:$D,3,FALSE))</f>
        <v>0</v>
      </c>
      <c r="M687" s="28">
        <f>IF(ISNA(VLOOKUP($B687,'(1) Beginning Balances'!$A:$D,4,FALSE)),0,$J687*VLOOKUP($B687,'(1) Beginning Balances'!$A:$D,4,FALSE))</f>
        <v>0</v>
      </c>
      <c r="N687" s="23">
        <f t="shared" si="23"/>
        <v>0</v>
      </c>
    </row>
    <row r="688" spans="1:14" x14ac:dyDescent="0.2">
      <c r="A688" s="5"/>
      <c r="B688" s="5"/>
      <c r="C688" s="5"/>
      <c r="D688" s="6"/>
      <c r="E688" s="6"/>
      <c r="F688" s="7"/>
      <c r="G688" s="8"/>
      <c r="H688" s="6"/>
      <c r="I688" s="6"/>
      <c r="J688" s="8"/>
      <c r="K688" s="2" t="str">
        <f t="shared" si="22"/>
        <v/>
      </c>
      <c r="L688" s="28">
        <f>IF(ISNA(VLOOKUP($B688,'(1) Beginning Balances'!$A:$D,3,FALSE)),0,$J688*VLOOKUP($B688,'(1) Beginning Balances'!$A:$D,3,FALSE))</f>
        <v>0</v>
      </c>
      <c r="M688" s="28">
        <f>IF(ISNA(VLOOKUP($B688,'(1) Beginning Balances'!$A:$D,4,FALSE)),0,$J688*VLOOKUP($B688,'(1) Beginning Balances'!$A:$D,4,FALSE))</f>
        <v>0</v>
      </c>
      <c r="N688" s="23">
        <f t="shared" si="23"/>
        <v>0</v>
      </c>
    </row>
    <row r="689" spans="1:14" x14ac:dyDescent="0.2">
      <c r="A689" s="5"/>
      <c r="B689" s="5"/>
      <c r="C689" s="5"/>
      <c r="D689" s="6"/>
      <c r="E689" s="6"/>
      <c r="F689" s="7"/>
      <c r="G689" s="8"/>
      <c r="H689" s="6"/>
      <c r="I689" s="6"/>
      <c r="J689" s="8"/>
      <c r="K689" s="2" t="str">
        <f t="shared" si="22"/>
        <v/>
      </c>
      <c r="L689" s="28">
        <f>IF(ISNA(VLOOKUP($B689,'(1) Beginning Balances'!$A:$D,3,FALSE)),0,$J689*VLOOKUP($B689,'(1) Beginning Balances'!$A:$D,3,FALSE))</f>
        <v>0</v>
      </c>
      <c r="M689" s="28">
        <f>IF(ISNA(VLOOKUP($B689,'(1) Beginning Balances'!$A:$D,4,FALSE)),0,$J689*VLOOKUP($B689,'(1) Beginning Balances'!$A:$D,4,FALSE))</f>
        <v>0</v>
      </c>
      <c r="N689" s="23">
        <f t="shared" si="23"/>
        <v>0</v>
      </c>
    </row>
    <row r="690" spans="1:14" x14ac:dyDescent="0.2">
      <c r="A690" s="5"/>
      <c r="B690" s="5"/>
      <c r="C690" s="5"/>
      <c r="D690" s="6"/>
      <c r="E690" s="6"/>
      <c r="F690" s="7"/>
      <c r="G690" s="8"/>
      <c r="H690" s="6"/>
      <c r="I690" s="6"/>
      <c r="J690" s="8"/>
      <c r="K690" s="2" t="str">
        <f t="shared" si="22"/>
        <v/>
      </c>
      <c r="L690" s="28">
        <f>IF(ISNA(VLOOKUP($B690,'(1) Beginning Balances'!$A:$D,3,FALSE)),0,$J690*VLOOKUP($B690,'(1) Beginning Balances'!$A:$D,3,FALSE))</f>
        <v>0</v>
      </c>
      <c r="M690" s="28">
        <f>IF(ISNA(VLOOKUP($B690,'(1) Beginning Balances'!$A:$D,4,FALSE)),0,$J690*VLOOKUP($B690,'(1) Beginning Balances'!$A:$D,4,FALSE))</f>
        <v>0</v>
      </c>
      <c r="N690" s="23">
        <f t="shared" si="23"/>
        <v>0</v>
      </c>
    </row>
    <row r="691" spans="1:14" x14ac:dyDescent="0.2">
      <c r="A691" s="5"/>
      <c r="B691" s="5"/>
      <c r="C691" s="5"/>
      <c r="D691" s="6"/>
      <c r="E691" s="6"/>
      <c r="F691" s="7"/>
      <c r="G691" s="8"/>
      <c r="H691" s="6"/>
      <c r="I691" s="6"/>
      <c r="J691" s="8"/>
      <c r="K691" s="2" t="str">
        <f t="shared" si="22"/>
        <v/>
      </c>
      <c r="L691" s="28">
        <f>IF(ISNA(VLOOKUP($B691,'(1) Beginning Balances'!$A:$D,3,FALSE)),0,$J691*VLOOKUP($B691,'(1) Beginning Balances'!$A:$D,3,FALSE))</f>
        <v>0</v>
      </c>
      <c r="M691" s="28">
        <f>IF(ISNA(VLOOKUP($B691,'(1) Beginning Balances'!$A:$D,4,FALSE)),0,$J691*VLOOKUP($B691,'(1) Beginning Balances'!$A:$D,4,FALSE))</f>
        <v>0</v>
      </c>
      <c r="N691" s="23">
        <f t="shared" si="23"/>
        <v>0</v>
      </c>
    </row>
    <row r="692" spans="1:14" x14ac:dyDescent="0.2">
      <c r="A692" s="5"/>
      <c r="B692" s="5"/>
      <c r="C692" s="5"/>
      <c r="D692" s="6"/>
      <c r="E692" s="6"/>
      <c r="F692" s="7"/>
      <c r="G692" s="8"/>
      <c r="H692" s="6"/>
      <c r="I692" s="6"/>
      <c r="J692" s="8"/>
      <c r="K692" s="2" t="str">
        <f t="shared" si="22"/>
        <v/>
      </c>
      <c r="L692" s="28">
        <f>IF(ISNA(VLOOKUP($B692,'(1) Beginning Balances'!$A:$D,3,FALSE)),0,$J692*VLOOKUP($B692,'(1) Beginning Balances'!$A:$D,3,FALSE))</f>
        <v>0</v>
      </c>
      <c r="M692" s="28">
        <f>IF(ISNA(VLOOKUP($B692,'(1) Beginning Balances'!$A:$D,4,FALSE)),0,$J692*VLOOKUP($B692,'(1) Beginning Balances'!$A:$D,4,FALSE))</f>
        <v>0</v>
      </c>
      <c r="N692" s="23">
        <f t="shared" si="23"/>
        <v>0</v>
      </c>
    </row>
    <row r="693" spans="1:14" x14ac:dyDescent="0.2">
      <c r="A693" s="5"/>
      <c r="B693" s="5"/>
      <c r="C693" s="5"/>
      <c r="D693" s="6"/>
      <c r="E693" s="6"/>
      <c r="F693" s="7"/>
      <c r="G693" s="8"/>
      <c r="H693" s="6"/>
      <c r="I693" s="6"/>
      <c r="J693" s="8"/>
      <c r="K693" s="2" t="str">
        <f t="shared" si="22"/>
        <v/>
      </c>
      <c r="L693" s="28">
        <f>IF(ISNA(VLOOKUP($B693,'(1) Beginning Balances'!$A:$D,3,FALSE)),0,$J693*VLOOKUP($B693,'(1) Beginning Balances'!$A:$D,3,FALSE))</f>
        <v>0</v>
      </c>
      <c r="M693" s="28">
        <f>IF(ISNA(VLOOKUP($B693,'(1) Beginning Balances'!$A:$D,4,FALSE)),0,$J693*VLOOKUP($B693,'(1) Beginning Balances'!$A:$D,4,FALSE))</f>
        <v>0</v>
      </c>
      <c r="N693" s="23">
        <f t="shared" si="23"/>
        <v>0</v>
      </c>
    </row>
    <row r="694" spans="1:14" x14ac:dyDescent="0.2">
      <c r="A694" s="5"/>
      <c r="B694" s="5"/>
      <c r="C694" s="5"/>
      <c r="D694" s="6"/>
      <c r="E694" s="6"/>
      <c r="F694" s="7"/>
      <c r="G694" s="8"/>
      <c r="H694" s="6"/>
      <c r="I694" s="6"/>
      <c r="J694" s="8"/>
      <c r="K694" s="2" t="str">
        <f t="shared" si="22"/>
        <v/>
      </c>
      <c r="L694" s="28">
        <f>IF(ISNA(VLOOKUP($B694,'(1) Beginning Balances'!$A:$D,3,FALSE)),0,$J694*VLOOKUP($B694,'(1) Beginning Balances'!$A:$D,3,FALSE))</f>
        <v>0</v>
      </c>
      <c r="M694" s="28">
        <f>IF(ISNA(VLOOKUP($B694,'(1) Beginning Balances'!$A:$D,4,FALSE)),0,$J694*VLOOKUP($B694,'(1) Beginning Balances'!$A:$D,4,FALSE))</f>
        <v>0</v>
      </c>
      <c r="N694" s="23">
        <f t="shared" si="23"/>
        <v>0</v>
      </c>
    </row>
    <row r="695" spans="1:14" x14ac:dyDescent="0.2">
      <c r="A695" s="5"/>
      <c r="B695" s="5"/>
      <c r="C695" s="5"/>
      <c r="D695" s="6"/>
      <c r="E695" s="6"/>
      <c r="F695" s="7"/>
      <c r="G695" s="8"/>
      <c r="H695" s="6"/>
      <c r="I695" s="6"/>
      <c r="J695" s="8"/>
      <c r="K695" s="2" t="str">
        <f t="shared" si="22"/>
        <v/>
      </c>
      <c r="L695" s="28">
        <f>IF(ISNA(VLOOKUP($B695,'(1) Beginning Balances'!$A:$D,3,FALSE)),0,$J695*VLOOKUP($B695,'(1) Beginning Balances'!$A:$D,3,FALSE))</f>
        <v>0</v>
      </c>
      <c r="M695" s="28">
        <f>IF(ISNA(VLOOKUP($B695,'(1) Beginning Balances'!$A:$D,4,FALSE)),0,$J695*VLOOKUP($B695,'(1) Beginning Balances'!$A:$D,4,FALSE))</f>
        <v>0</v>
      </c>
      <c r="N695" s="23">
        <f t="shared" si="23"/>
        <v>0</v>
      </c>
    </row>
    <row r="696" spans="1:14" x14ac:dyDescent="0.2">
      <c r="A696" s="5"/>
      <c r="B696" s="5"/>
      <c r="C696" s="5"/>
      <c r="D696" s="6"/>
      <c r="E696" s="6"/>
      <c r="F696" s="7"/>
      <c r="G696" s="8"/>
      <c r="H696" s="6"/>
      <c r="I696" s="6"/>
      <c r="J696" s="8"/>
      <c r="K696" s="2" t="str">
        <f t="shared" si="22"/>
        <v/>
      </c>
      <c r="L696" s="28">
        <f>IF(ISNA(VLOOKUP($B696,'(1) Beginning Balances'!$A:$D,3,FALSE)),0,$J696*VLOOKUP($B696,'(1) Beginning Balances'!$A:$D,3,FALSE))</f>
        <v>0</v>
      </c>
      <c r="M696" s="28">
        <f>IF(ISNA(VLOOKUP($B696,'(1) Beginning Balances'!$A:$D,4,FALSE)),0,$J696*VLOOKUP($B696,'(1) Beginning Balances'!$A:$D,4,FALSE))</f>
        <v>0</v>
      </c>
      <c r="N696" s="23">
        <f t="shared" si="23"/>
        <v>0</v>
      </c>
    </row>
    <row r="697" spans="1:14" x14ac:dyDescent="0.2">
      <c r="A697" s="5"/>
      <c r="B697" s="5"/>
      <c r="C697" s="5"/>
      <c r="D697" s="6"/>
      <c r="E697" s="6"/>
      <c r="F697" s="7"/>
      <c r="G697" s="8"/>
      <c r="H697" s="6"/>
      <c r="I697" s="6"/>
      <c r="J697" s="8"/>
      <c r="K697" s="2" t="str">
        <f t="shared" si="22"/>
        <v/>
      </c>
      <c r="L697" s="28">
        <f>IF(ISNA(VLOOKUP($B697,'(1) Beginning Balances'!$A:$D,3,FALSE)),0,$J697*VLOOKUP($B697,'(1) Beginning Balances'!$A:$D,3,FALSE))</f>
        <v>0</v>
      </c>
      <c r="M697" s="28">
        <f>IF(ISNA(VLOOKUP($B697,'(1) Beginning Balances'!$A:$D,4,FALSE)),0,$J697*VLOOKUP($B697,'(1) Beginning Balances'!$A:$D,4,FALSE))</f>
        <v>0</v>
      </c>
      <c r="N697" s="23">
        <f t="shared" si="23"/>
        <v>0</v>
      </c>
    </row>
    <row r="698" spans="1:14" x14ac:dyDescent="0.2">
      <c r="A698" s="5"/>
      <c r="B698" s="5"/>
      <c r="C698" s="5"/>
      <c r="D698" s="6"/>
      <c r="E698" s="6"/>
      <c r="F698" s="7"/>
      <c r="G698" s="8"/>
      <c r="H698" s="6"/>
      <c r="I698" s="6"/>
      <c r="J698" s="8"/>
      <c r="K698" s="2" t="str">
        <f t="shared" si="22"/>
        <v/>
      </c>
      <c r="L698" s="28">
        <f>IF(ISNA(VLOOKUP($B698,'(1) Beginning Balances'!$A:$D,3,FALSE)),0,$J698*VLOOKUP($B698,'(1) Beginning Balances'!$A:$D,3,FALSE))</f>
        <v>0</v>
      </c>
      <c r="M698" s="28">
        <f>IF(ISNA(VLOOKUP($B698,'(1) Beginning Balances'!$A:$D,4,FALSE)),0,$J698*VLOOKUP($B698,'(1) Beginning Balances'!$A:$D,4,FALSE))</f>
        <v>0</v>
      </c>
      <c r="N698" s="23">
        <f t="shared" si="23"/>
        <v>0</v>
      </c>
    </row>
    <row r="699" spans="1:14" x14ac:dyDescent="0.2">
      <c r="A699" s="5"/>
      <c r="B699" s="5"/>
      <c r="C699" s="5"/>
      <c r="D699" s="6"/>
      <c r="E699" s="6"/>
      <c r="F699" s="7"/>
      <c r="G699" s="8"/>
      <c r="H699" s="6"/>
      <c r="I699" s="6"/>
      <c r="J699" s="8"/>
      <c r="K699" s="2" t="str">
        <f t="shared" si="22"/>
        <v/>
      </c>
      <c r="L699" s="28">
        <f>IF(ISNA(VLOOKUP($B699,'(1) Beginning Balances'!$A:$D,3,FALSE)),0,$J699*VLOOKUP($B699,'(1) Beginning Balances'!$A:$D,3,FALSE))</f>
        <v>0</v>
      </c>
      <c r="M699" s="28">
        <f>IF(ISNA(VLOOKUP($B699,'(1) Beginning Balances'!$A:$D,4,FALSE)),0,$J699*VLOOKUP($B699,'(1) Beginning Balances'!$A:$D,4,FALSE))</f>
        <v>0</v>
      </c>
      <c r="N699" s="23">
        <f t="shared" si="23"/>
        <v>0</v>
      </c>
    </row>
    <row r="700" spans="1:14" x14ac:dyDescent="0.2">
      <c r="A700" s="5"/>
      <c r="B700" s="5"/>
      <c r="C700" s="5"/>
      <c r="D700" s="6"/>
      <c r="E700" s="6"/>
      <c r="F700" s="7"/>
      <c r="G700" s="8"/>
      <c r="H700" s="6"/>
      <c r="I700" s="6"/>
      <c r="J700" s="8"/>
      <c r="K700" s="2" t="str">
        <f t="shared" si="22"/>
        <v/>
      </c>
      <c r="L700" s="28">
        <f>IF(ISNA(VLOOKUP($B700,'(1) Beginning Balances'!$A:$D,3,FALSE)),0,$J700*VLOOKUP($B700,'(1) Beginning Balances'!$A:$D,3,FALSE))</f>
        <v>0</v>
      </c>
      <c r="M700" s="28">
        <f>IF(ISNA(VLOOKUP($B700,'(1) Beginning Balances'!$A:$D,4,FALSE)),0,$J700*VLOOKUP($B700,'(1) Beginning Balances'!$A:$D,4,FALSE))</f>
        <v>0</v>
      </c>
      <c r="N700" s="23">
        <f t="shared" si="23"/>
        <v>0</v>
      </c>
    </row>
    <row r="701" spans="1:14" x14ac:dyDescent="0.2">
      <c r="A701" s="5"/>
      <c r="B701" s="5"/>
      <c r="C701" s="5"/>
      <c r="D701" s="6"/>
      <c r="E701" s="6"/>
      <c r="F701" s="7"/>
      <c r="G701" s="8"/>
      <c r="H701" s="6"/>
      <c r="I701" s="6"/>
      <c r="J701" s="8"/>
      <c r="K701" s="2" t="str">
        <f t="shared" si="22"/>
        <v/>
      </c>
      <c r="L701" s="28">
        <f>IF(ISNA(VLOOKUP($B701,'(1) Beginning Balances'!$A:$D,3,FALSE)),0,$J701*VLOOKUP($B701,'(1) Beginning Balances'!$A:$D,3,FALSE))</f>
        <v>0</v>
      </c>
      <c r="M701" s="28">
        <f>IF(ISNA(VLOOKUP($B701,'(1) Beginning Balances'!$A:$D,4,FALSE)),0,$J701*VLOOKUP($B701,'(1) Beginning Balances'!$A:$D,4,FALSE))</f>
        <v>0</v>
      </c>
      <c r="N701" s="23">
        <f t="shared" si="23"/>
        <v>0</v>
      </c>
    </row>
    <row r="702" spans="1:14" x14ac:dyDescent="0.2">
      <c r="A702" s="5"/>
      <c r="B702" s="5"/>
      <c r="C702" s="5"/>
      <c r="D702" s="6"/>
      <c r="E702" s="6"/>
      <c r="F702" s="7"/>
      <c r="G702" s="8"/>
      <c r="H702" s="6"/>
      <c r="I702" s="6"/>
      <c r="J702" s="8"/>
      <c r="K702" s="2" t="str">
        <f t="shared" si="22"/>
        <v/>
      </c>
      <c r="L702" s="28">
        <f>IF(ISNA(VLOOKUP($B702,'(1) Beginning Balances'!$A:$D,3,FALSE)),0,$J702*VLOOKUP($B702,'(1) Beginning Balances'!$A:$D,3,FALSE))</f>
        <v>0</v>
      </c>
      <c r="M702" s="28">
        <f>IF(ISNA(VLOOKUP($B702,'(1) Beginning Balances'!$A:$D,4,FALSE)),0,$J702*VLOOKUP($B702,'(1) Beginning Balances'!$A:$D,4,FALSE))</f>
        <v>0</v>
      </c>
      <c r="N702" s="23">
        <f t="shared" si="23"/>
        <v>0</v>
      </c>
    </row>
    <row r="703" spans="1:14" x14ac:dyDescent="0.2">
      <c r="A703" s="5"/>
      <c r="B703" s="5"/>
      <c r="C703" s="5"/>
      <c r="D703" s="6"/>
      <c r="E703" s="6"/>
      <c r="F703" s="7"/>
      <c r="G703" s="8"/>
      <c r="H703" s="6"/>
      <c r="I703" s="6"/>
      <c r="J703" s="8"/>
      <c r="K703" s="2" t="str">
        <f t="shared" si="22"/>
        <v/>
      </c>
      <c r="L703" s="28">
        <f>IF(ISNA(VLOOKUP($B703,'(1) Beginning Balances'!$A:$D,3,FALSE)),0,$J703*VLOOKUP($B703,'(1) Beginning Balances'!$A:$D,3,FALSE))</f>
        <v>0</v>
      </c>
      <c r="M703" s="28">
        <f>IF(ISNA(VLOOKUP($B703,'(1) Beginning Balances'!$A:$D,4,FALSE)),0,$J703*VLOOKUP($B703,'(1) Beginning Balances'!$A:$D,4,FALSE))</f>
        <v>0</v>
      </c>
      <c r="N703" s="23">
        <f t="shared" si="23"/>
        <v>0</v>
      </c>
    </row>
    <row r="704" spans="1:14" x14ac:dyDescent="0.2">
      <c r="A704" s="5"/>
      <c r="B704" s="5"/>
      <c r="C704" s="5"/>
      <c r="D704" s="6"/>
      <c r="E704" s="6"/>
      <c r="F704" s="7"/>
      <c r="G704" s="8"/>
      <c r="H704" s="6"/>
      <c r="I704" s="6"/>
      <c r="J704" s="8"/>
      <c r="K704" s="2" t="str">
        <f t="shared" si="22"/>
        <v/>
      </c>
      <c r="L704" s="28">
        <f>IF(ISNA(VLOOKUP($B704,'(1) Beginning Balances'!$A:$D,3,FALSE)),0,$J704*VLOOKUP($B704,'(1) Beginning Balances'!$A:$D,3,FALSE))</f>
        <v>0</v>
      </c>
      <c r="M704" s="28">
        <f>IF(ISNA(VLOOKUP($B704,'(1) Beginning Balances'!$A:$D,4,FALSE)),0,$J704*VLOOKUP($B704,'(1) Beginning Balances'!$A:$D,4,FALSE))</f>
        <v>0</v>
      </c>
      <c r="N704" s="23">
        <f t="shared" si="23"/>
        <v>0</v>
      </c>
    </row>
    <row r="705" spans="1:14" x14ac:dyDescent="0.2">
      <c r="A705" s="5"/>
      <c r="B705" s="5"/>
      <c r="C705" s="5"/>
      <c r="D705" s="6"/>
      <c r="E705" s="6"/>
      <c r="F705" s="7"/>
      <c r="G705" s="8"/>
      <c r="H705" s="6"/>
      <c r="I705" s="6"/>
      <c r="J705" s="8"/>
      <c r="K705" s="2" t="str">
        <f t="shared" si="22"/>
        <v/>
      </c>
      <c r="L705" s="28">
        <f>IF(ISNA(VLOOKUP($B705,'(1) Beginning Balances'!$A:$D,3,FALSE)),0,$J705*VLOOKUP($B705,'(1) Beginning Balances'!$A:$D,3,FALSE))</f>
        <v>0</v>
      </c>
      <c r="M705" s="28">
        <f>IF(ISNA(VLOOKUP($B705,'(1) Beginning Balances'!$A:$D,4,FALSE)),0,$J705*VLOOKUP($B705,'(1) Beginning Balances'!$A:$D,4,FALSE))</f>
        <v>0</v>
      </c>
      <c r="N705" s="23">
        <f t="shared" si="23"/>
        <v>0</v>
      </c>
    </row>
    <row r="706" spans="1:14" x14ac:dyDescent="0.2">
      <c r="A706" s="5"/>
      <c r="B706" s="5"/>
      <c r="C706" s="5"/>
      <c r="D706" s="6"/>
      <c r="E706" s="6"/>
      <c r="F706" s="7"/>
      <c r="G706" s="8"/>
      <c r="H706" s="6"/>
      <c r="I706" s="6"/>
      <c r="J706" s="8"/>
      <c r="K706" s="2" t="str">
        <f t="shared" si="22"/>
        <v/>
      </c>
      <c r="L706" s="28">
        <f>IF(ISNA(VLOOKUP($B706,'(1) Beginning Balances'!$A:$D,3,FALSE)),0,$J706*VLOOKUP($B706,'(1) Beginning Balances'!$A:$D,3,FALSE))</f>
        <v>0</v>
      </c>
      <c r="M706" s="28">
        <f>IF(ISNA(VLOOKUP($B706,'(1) Beginning Balances'!$A:$D,4,FALSE)),0,$J706*VLOOKUP($B706,'(1) Beginning Balances'!$A:$D,4,FALSE))</f>
        <v>0</v>
      </c>
      <c r="N706" s="23">
        <f t="shared" si="23"/>
        <v>0</v>
      </c>
    </row>
    <row r="707" spans="1:14" x14ac:dyDescent="0.2">
      <c r="A707" s="5"/>
      <c r="B707" s="5"/>
      <c r="C707" s="5"/>
      <c r="D707" s="6"/>
      <c r="E707" s="6"/>
      <c r="F707" s="7"/>
      <c r="G707" s="8"/>
      <c r="H707" s="6"/>
      <c r="I707" s="6"/>
      <c r="J707" s="8"/>
      <c r="K707" s="2" t="str">
        <f t="shared" si="22"/>
        <v/>
      </c>
      <c r="L707" s="28">
        <f>IF(ISNA(VLOOKUP($B707,'(1) Beginning Balances'!$A:$D,3,FALSE)),0,$J707*VLOOKUP($B707,'(1) Beginning Balances'!$A:$D,3,FALSE))</f>
        <v>0</v>
      </c>
      <c r="M707" s="28">
        <f>IF(ISNA(VLOOKUP($B707,'(1) Beginning Balances'!$A:$D,4,FALSE)),0,$J707*VLOOKUP($B707,'(1) Beginning Balances'!$A:$D,4,FALSE))</f>
        <v>0</v>
      </c>
      <c r="N707" s="23">
        <f t="shared" si="23"/>
        <v>0</v>
      </c>
    </row>
    <row r="708" spans="1:14" x14ac:dyDescent="0.2">
      <c r="A708" s="5"/>
      <c r="B708" s="5"/>
      <c r="C708" s="5"/>
      <c r="D708" s="6"/>
      <c r="E708" s="6"/>
      <c r="F708" s="7"/>
      <c r="G708" s="8"/>
      <c r="H708" s="6"/>
      <c r="I708" s="6"/>
      <c r="J708" s="8"/>
      <c r="K708" s="2" t="str">
        <f t="shared" si="22"/>
        <v/>
      </c>
      <c r="L708" s="28">
        <f>IF(ISNA(VLOOKUP($B708,'(1) Beginning Balances'!$A:$D,3,FALSE)),0,$J708*VLOOKUP($B708,'(1) Beginning Balances'!$A:$D,3,FALSE))</f>
        <v>0</v>
      </c>
      <c r="M708" s="28">
        <f>IF(ISNA(VLOOKUP($B708,'(1) Beginning Balances'!$A:$D,4,FALSE)),0,$J708*VLOOKUP($B708,'(1) Beginning Balances'!$A:$D,4,FALSE))</f>
        <v>0</v>
      </c>
      <c r="N708" s="23">
        <f t="shared" si="23"/>
        <v>0</v>
      </c>
    </row>
    <row r="709" spans="1:14" x14ac:dyDescent="0.2">
      <c r="A709" s="5"/>
      <c r="B709" s="5"/>
      <c r="C709" s="5"/>
      <c r="D709" s="6"/>
      <c r="E709" s="6"/>
      <c r="F709" s="7"/>
      <c r="G709" s="8"/>
      <c r="H709" s="6"/>
      <c r="I709" s="6"/>
      <c r="J709" s="8"/>
      <c r="K709" s="2" t="str">
        <f t="shared" si="22"/>
        <v/>
      </c>
      <c r="L709" s="28">
        <f>IF(ISNA(VLOOKUP($B709,'(1) Beginning Balances'!$A:$D,3,FALSE)),0,$J709*VLOOKUP($B709,'(1) Beginning Balances'!$A:$D,3,FALSE))</f>
        <v>0</v>
      </c>
      <c r="M709" s="28">
        <f>IF(ISNA(VLOOKUP($B709,'(1) Beginning Balances'!$A:$D,4,FALSE)),0,$J709*VLOOKUP($B709,'(1) Beginning Balances'!$A:$D,4,FALSE))</f>
        <v>0</v>
      </c>
      <c r="N709" s="23">
        <f t="shared" si="23"/>
        <v>0</v>
      </c>
    </row>
    <row r="710" spans="1:14" x14ac:dyDescent="0.2">
      <c r="A710" s="5"/>
      <c r="B710" s="5"/>
      <c r="C710" s="5"/>
      <c r="D710" s="6"/>
      <c r="E710" s="6"/>
      <c r="F710" s="7"/>
      <c r="G710" s="8"/>
      <c r="H710" s="6"/>
      <c r="I710" s="6"/>
      <c r="J710" s="8"/>
      <c r="K710" s="2" t="str">
        <f t="shared" si="22"/>
        <v/>
      </c>
      <c r="L710" s="28">
        <f>IF(ISNA(VLOOKUP($B710,'(1) Beginning Balances'!$A:$D,3,FALSE)),0,$J710*VLOOKUP($B710,'(1) Beginning Balances'!$A:$D,3,FALSE))</f>
        <v>0</v>
      </c>
      <c r="M710" s="28">
        <f>IF(ISNA(VLOOKUP($B710,'(1) Beginning Balances'!$A:$D,4,FALSE)),0,$J710*VLOOKUP($B710,'(1) Beginning Balances'!$A:$D,4,FALSE))</f>
        <v>0</v>
      </c>
      <c r="N710" s="23">
        <f t="shared" si="23"/>
        <v>0</v>
      </c>
    </row>
    <row r="711" spans="1:14" x14ac:dyDescent="0.2">
      <c r="A711" s="5"/>
      <c r="B711" s="5"/>
      <c r="C711" s="5"/>
      <c r="D711" s="6"/>
      <c r="E711" s="6"/>
      <c r="F711" s="7"/>
      <c r="G711" s="8"/>
      <c r="H711" s="6"/>
      <c r="I711" s="6"/>
      <c r="J711" s="8"/>
      <c r="K711" s="2" t="str">
        <f t="shared" ref="K711:K774" si="24">IF(C711="","",IF(C711="N/A",I711+30,I711+90))</f>
        <v/>
      </c>
      <c r="L711" s="28">
        <f>IF(ISNA(VLOOKUP($B711,'(1) Beginning Balances'!$A:$D,3,FALSE)),0,$J711*VLOOKUP($B711,'(1) Beginning Balances'!$A:$D,3,FALSE))</f>
        <v>0</v>
      </c>
      <c r="M711" s="28">
        <f>IF(ISNA(VLOOKUP($B711,'(1) Beginning Balances'!$A:$D,4,FALSE)),0,$J711*VLOOKUP($B711,'(1) Beginning Balances'!$A:$D,4,FALSE))</f>
        <v>0</v>
      </c>
      <c r="N711" s="23">
        <f t="shared" ref="N711:N774" si="25">IF(B711="",0,-J711)</f>
        <v>0</v>
      </c>
    </row>
    <row r="712" spans="1:14" x14ac:dyDescent="0.2">
      <c r="A712" s="5"/>
      <c r="B712" s="5"/>
      <c r="C712" s="5"/>
      <c r="D712" s="6"/>
      <c r="E712" s="6"/>
      <c r="F712" s="7"/>
      <c r="G712" s="8"/>
      <c r="H712" s="6"/>
      <c r="I712" s="6"/>
      <c r="J712" s="8"/>
      <c r="K712" s="2" t="str">
        <f t="shared" si="24"/>
        <v/>
      </c>
      <c r="L712" s="28">
        <f>IF(ISNA(VLOOKUP($B712,'(1) Beginning Balances'!$A:$D,3,FALSE)),0,$J712*VLOOKUP($B712,'(1) Beginning Balances'!$A:$D,3,FALSE))</f>
        <v>0</v>
      </c>
      <c r="M712" s="28">
        <f>IF(ISNA(VLOOKUP($B712,'(1) Beginning Balances'!$A:$D,4,FALSE)),0,$J712*VLOOKUP($B712,'(1) Beginning Balances'!$A:$D,4,FALSE))</f>
        <v>0</v>
      </c>
      <c r="N712" s="23">
        <f t="shared" si="25"/>
        <v>0</v>
      </c>
    </row>
    <row r="713" spans="1:14" x14ac:dyDescent="0.2">
      <c r="A713" s="5"/>
      <c r="B713" s="5"/>
      <c r="C713" s="5"/>
      <c r="D713" s="6"/>
      <c r="E713" s="6"/>
      <c r="F713" s="7"/>
      <c r="G713" s="8"/>
      <c r="H713" s="6"/>
      <c r="I713" s="6"/>
      <c r="J713" s="8"/>
      <c r="K713" s="2" t="str">
        <f t="shared" si="24"/>
        <v/>
      </c>
      <c r="L713" s="28">
        <f>IF(ISNA(VLOOKUP($B713,'(1) Beginning Balances'!$A:$D,3,FALSE)),0,$J713*VLOOKUP($B713,'(1) Beginning Balances'!$A:$D,3,FALSE))</f>
        <v>0</v>
      </c>
      <c r="M713" s="28">
        <f>IF(ISNA(VLOOKUP($B713,'(1) Beginning Balances'!$A:$D,4,FALSE)),0,$J713*VLOOKUP($B713,'(1) Beginning Balances'!$A:$D,4,FALSE))</f>
        <v>0</v>
      </c>
      <c r="N713" s="23">
        <f t="shared" si="25"/>
        <v>0</v>
      </c>
    </row>
    <row r="714" spans="1:14" x14ac:dyDescent="0.2">
      <c r="A714" s="5"/>
      <c r="B714" s="5"/>
      <c r="C714" s="5"/>
      <c r="D714" s="6"/>
      <c r="E714" s="6"/>
      <c r="F714" s="7"/>
      <c r="G714" s="8"/>
      <c r="H714" s="6"/>
      <c r="I714" s="6"/>
      <c r="J714" s="8"/>
      <c r="K714" s="2" t="str">
        <f t="shared" si="24"/>
        <v/>
      </c>
      <c r="L714" s="28">
        <f>IF(ISNA(VLOOKUP($B714,'(1) Beginning Balances'!$A:$D,3,FALSE)),0,$J714*VLOOKUP($B714,'(1) Beginning Balances'!$A:$D,3,FALSE))</f>
        <v>0</v>
      </c>
      <c r="M714" s="28">
        <f>IF(ISNA(VLOOKUP($B714,'(1) Beginning Balances'!$A:$D,4,FALSE)),0,$J714*VLOOKUP($B714,'(1) Beginning Balances'!$A:$D,4,FALSE))</f>
        <v>0</v>
      </c>
      <c r="N714" s="23">
        <f t="shared" si="25"/>
        <v>0</v>
      </c>
    </row>
    <row r="715" spans="1:14" x14ac:dyDescent="0.2">
      <c r="A715" s="5"/>
      <c r="B715" s="5"/>
      <c r="C715" s="5"/>
      <c r="D715" s="6"/>
      <c r="E715" s="6"/>
      <c r="F715" s="7"/>
      <c r="G715" s="8"/>
      <c r="H715" s="6"/>
      <c r="I715" s="6"/>
      <c r="J715" s="8"/>
      <c r="K715" s="2" t="str">
        <f t="shared" si="24"/>
        <v/>
      </c>
      <c r="L715" s="28">
        <f>IF(ISNA(VLOOKUP($B715,'(1) Beginning Balances'!$A:$D,3,FALSE)),0,$J715*VLOOKUP($B715,'(1) Beginning Balances'!$A:$D,3,FALSE))</f>
        <v>0</v>
      </c>
      <c r="M715" s="28">
        <f>IF(ISNA(VLOOKUP($B715,'(1) Beginning Balances'!$A:$D,4,FALSE)),0,$J715*VLOOKUP($B715,'(1) Beginning Balances'!$A:$D,4,FALSE))</f>
        <v>0</v>
      </c>
      <c r="N715" s="23">
        <f t="shared" si="25"/>
        <v>0</v>
      </c>
    </row>
    <row r="716" spans="1:14" x14ac:dyDescent="0.2">
      <c r="A716" s="5"/>
      <c r="B716" s="5"/>
      <c r="C716" s="5"/>
      <c r="D716" s="6"/>
      <c r="E716" s="6"/>
      <c r="F716" s="7"/>
      <c r="G716" s="8"/>
      <c r="H716" s="6"/>
      <c r="I716" s="6"/>
      <c r="J716" s="8"/>
      <c r="K716" s="2" t="str">
        <f t="shared" si="24"/>
        <v/>
      </c>
      <c r="L716" s="28">
        <f>IF(ISNA(VLOOKUP($B716,'(1) Beginning Balances'!$A:$D,3,FALSE)),0,$J716*VLOOKUP($B716,'(1) Beginning Balances'!$A:$D,3,FALSE))</f>
        <v>0</v>
      </c>
      <c r="M716" s="28">
        <f>IF(ISNA(VLOOKUP($B716,'(1) Beginning Balances'!$A:$D,4,FALSE)),0,$J716*VLOOKUP($B716,'(1) Beginning Balances'!$A:$D,4,FALSE))</f>
        <v>0</v>
      </c>
      <c r="N716" s="23">
        <f t="shared" si="25"/>
        <v>0</v>
      </c>
    </row>
    <row r="717" spans="1:14" x14ac:dyDescent="0.2">
      <c r="A717" s="5"/>
      <c r="B717" s="5"/>
      <c r="C717" s="5"/>
      <c r="D717" s="6"/>
      <c r="E717" s="6"/>
      <c r="F717" s="7"/>
      <c r="G717" s="8"/>
      <c r="H717" s="6"/>
      <c r="I717" s="6"/>
      <c r="J717" s="8"/>
      <c r="K717" s="2" t="str">
        <f t="shared" si="24"/>
        <v/>
      </c>
      <c r="L717" s="28">
        <f>IF(ISNA(VLOOKUP($B717,'(1) Beginning Balances'!$A:$D,3,FALSE)),0,$J717*VLOOKUP($B717,'(1) Beginning Balances'!$A:$D,3,FALSE))</f>
        <v>0</v>
      </c>
      <c r="M717" s="28">
        <f>IF(ISNA(VLOOKUP($B717,'(1) Beginning Balances'!$A:$D,4,FALSE)),0,$J717*VLOOKUP($B717,'(1) Beginning Balances'!$A:$D,4,FALSE))</f>
        <v>0</v>
      </c>
      <c r="N717" s="23">
        <f t="shared" si="25"/>
        <v>0</v>
      </c>
    </row>
    <row r="718" spans="1:14" x14ac:dyDescent="0.2">
      <c r="A718" s="5"/>
      <c r="B718" s="5"/>
      <c r="C718" s="5"/>
      <c r="D718" s="6"/>
      <c r="E718" s="6"/>
      <c r="F718" s="7"/>
      <c r="G718" s="8"/>
      <c r="H718" s="6"/>
      <c r="I718" s="6"/>
      <c r="J718" s="8"/>
      <c r="K718" s="2" t="str">
        <f t="shared" si="24"/>
        <v/>
      </c>
      <c r="L718" s="28">
        <f>IF(ISNA(VLOOKUP($B718,'(1) Beginning Balances'!$A:$D,3,FALSE)),0,$J718*VLOOKUP($B718,'(1) Beginning Balances'!$A:$D,3,FALSE))</f>
        <v>0</v>
      </c>
      <c r="M718" s="28">
        <f>IF(ISNA(VLOOKUP($B718,'(1) Beginning Balances'!$A:$D,4,FALSE)),0,$J718*VLOOKUP($B718,'(1) Beginning Balances'!$A:$D,4,FALSE))</f>
        <v>0</v>
      </c>
      <c r="N718" s="23">
        <f t="shared" si="25"/>
        <v>0</v>
      </c>
    </row>
    <row r="719" spans="1:14" x14ac:dyDescent="0.2">
      <c r="A719" s="5"/>
      <c r="B719" s="5"/>
      <c r="C719" s="5"/>
      <c r="D719" s="6"/>
      <c r="E719" s="6"/>
      <c r="F719" s="7"/>
      <c r="G719" s="8"/>
      <c r="H719" s="6"/>
      <c r="I719" s="6"/>
      <c r="J719" s="8"/>
      <c r="K719" s="2" t="str">
        <f t="shared" si="24"/>
        <v/>
      </c>
      <c r="L719" s="28">
        <f>IF(ISNA(VLOOKUP($B719,'(1) Beginning Balances'!$A:$D,3,FALSE)),0,$J719*VLOOKUP($B719,'(1) Beginning Balances'!$A:$D,3,FALSE))</f>
        <v>0</v>
      </c>
      <c r="M719" s="28">
        <f>IF(ISNA(VLOOKUP($B719,'(1) Beginning Balances'!$A:$D,4,FALSE)),0,$J719*VLOOKUP($B719,'(1) Beginning Balances'!$A:$D,4,FALSE))</f>
        <v>0</v>
      </c>
      <c r="N719" s="23">
        <f t="shared" si="25"/>
        <v>0</v>
      </c>
    </row>
    <row r="720" spans="1:14" x14ac:dyDescent="0.2">
      <c r="A720" s="5"/>
      <c r="B720" s="5"/>
      <c r="C720" s="5"/>
      <c r="D720" s="6"/>
      <c r="E720" s="6"/>
      <c r="F720" s="7"/>
      <c r="G720" s="8"/>
      <c r="H720" s="6"/>
      <c r="I720" s="6"/>
      <c r="J720" s="8"/>
      <c r="K720" s="2" t="str">
        <f t="shared" si="24"/>
        <v/>
      </c>
      <c r="L720" s="28">
        <f>IF(ISNA(VLOOKUP($B720,'(1) Beginning Balances'!$A:$D,3,FALSE)),0,$J720*VLOOKUP($B720,'(1) Beginning Balances'!$A:$D,3,FALSE))</f>
        <v>0</v>
      </c>
      <c r="M720" s="28">
        <f>IF(ISNA(VLOOKUP($B720,'(1) Beginning Balances'!$A:$D,4,FALSE)),0,$J720*VLOOKUP($B720,'(1) Beginning Balances'!$A:$D,4,FALSE))</f>
        <v>0</v>
      </c>
      <c r="N720" s="23">
        <f t="shared" si="25"/>
        <v>0</v>
      </c>
    </row>
    <row r="721" spans="1:14" x14ac:dyDescent="0.2">
      <c r="A721" s="5"/>
      <c r="B721" s="5"/>
      <c r="C721" s="5"/>
      <c r="D721" s="6"/>
      <c r="E721" s="6"/>
      <c r="F721" s="7"/>
      <c r="G721" s="8"/>
      <c r="H721" s="6"/>
      <c r="I721" s="6"/>
      <c r="J721" s="8"/>
      <c r="K721" s="2" t="str">
        <f t="shared" si="24"/>
        <v/>
      </c>
      <c r="L721" s="28">
        <f>IF(ISNA(VLOOKUP($B721,'(1) Beginning Balances'!$A:$D,3,FALSE)),0,$J721*VLOOKUP($B721,'(1) Beginning Balances'!$A:$D,3,FALSE))</f>
        <v>0</v>
      </c>
      <c r="M721" s="28">
        <f>IF(ISNA(VLOOKUP($B721,'(1) Beginning Balances'!$A:$D,4,FALSE)),0,$J721*VLOOKUP($B721,'(1) Beginning Balances'!$A:$D,4,FALSE))</f>
        <v>0</v>
      </c>
      <c r="N721" s="23">
        <f t="shared" si="25"/>
        <v>0</v>
      </c>
    </row>
    <row r="722" spans="1:14" x14ac:dyDescent="0.2">
      <c r="A722" s="5"/>
      <c r="B722" s="5"/>
      <c r="C722" s="5"/>
      <c r="D722" s="6"/>
      <c r="E722" s="6"/>
      <c r="F722" s="7"/>
      <c r="G722" s="8"/>
      <c r="H722" s="6"/>
      <c r="I722" s="6"/>
      <c r="J722" s="8"/>
      <c r="K722" s="2" t="str">
        <f t="shared" si="24"/>
        <v/>
      </c>
      <c r="L722" s="28">
        <f>IF(ISNA(VLOOKUP($B722,'(1) Beginning Balances'!$A:$D,3,FALSE)),0,$J722*VLOOKUP($B722,'(1) Beginning Balances'!$A:$D,3,FALSE))</f>
        <v>0</v>
      </c>
      <c r="M722" s="28">
        <f>IF(ISNA(VLOOKUP($B722,'(1) Beginning Balances'!$A:$D,4,FALSE)),0,$J722*VLOOKUP($B722,'(1) Beginning Balances'!$A:$D,4,FALSE))</f>
        <v>0</v>
      </c>
      <c r="N722" s="23">
        <f t="shared" si="25"/>
        <v>0</v>
      </c>
    </row>
    <row r="723" spans="1:14" x14ac:dyDescent="0.2">
      <c r="A723" s="5"/>
      <c r="B723" s="5"/>
      <c r="C723" s="5"/>
      <c r="D723" s="6"/>
      <c r="E723" s="6"/>
      <c r="F723" s="7"/>
      <c r="G723" s="8"/>
      <c r="H723" s="6"/>
      <c r="I723" s="6"/>
      <c r="J723" s="8"/>
      <c r="K723" s="2" t="str">
        <f t="shared" si="24"/>
        <v/>
      </c>
      <c r="L723" s="28">
        <f>IF(ISNA(VLOOKUP($B723,'(1) Beginning Balances'!$A:$D,3,FALSE)),0,$J723*VLOOKUP($B723,'(1) Beginning Balances'!$A:$D,3,FALSE))</f>
        <v>0</v>
      </c>
      <c r="M723" s="28">
        <f>IF(ISNA(VLOOKUP($B723,'(1) Beginning Balances'!$A:$D,4,FALSE)),0,$J723*VLOOKUP($B723,'(1) Beginning Balances'!$A:$D,4,FALSE))</f>
        <v>0</v>
      </c>
      <c r="N723" s="23">
        <f t="shared" si="25"/>
        <v>0</v>
      </c>
    </row>
    <row r="724" spans="1:14" x14ac:dyDescent="0.2">
      <c r="A724" s="5"/>
      <c r="B724" s="5"/>
      <c r="C724" s="5"/>
      <c r="D724" s="6"/>
      <c r="E724" s="6"/>
      <c r="F724" s="7"/>
      <c r="G724" s="8"/>
      <c r="H724" s="6"/>
      <c r="I724" s="6"/>
      <c r="J724" s="8"/>
      <c r="K724" s="2" t="str">
        <f t="shared" si="24"/>
        <v/>
      </c>
      <c r="L724" s="28">
        <f>IF(ISNA(VLOOKUP($B724,'(1) Beginning Balances'!$A:$D,3,FALSE)),0,$J724*VLOOKUP($B724,'(1) Beginning Balances'!$A:$D,3,FALSE))</f>
        <v>0</v>
      </c>
      <c r="M724" s="28">
        <f>IF(ISNA(VLOOKUP($B724,'(1) Beginning Balances'!$A:$D,4,FALSE)),0,$J724*VLOOKUP($B724,'(1) Beginning Balances'!$A:$D,4,FALSE))</f>
        <v>0</v>
      </c>
      <c r="N724" s="23">
        <f t="shared" si="25"/>
        <v>0</v>
      </c>
    </row>
    <row r="725" spans="1:14" x14ac:dyDescent="0.2">
      <c r="A725" s="5"/>
      <c r="B725" s="5"/>
      <c r="C725" s="5"/>
      <c r="D725" s="6"/>
      <c r="E725" s="6"/>
      <c r="F725" s="7"/>
      <c r="G725" s="8"/>
      <c r="H725" s="6"/>
      <c r="I725" s="6"/>
      <c r="J725" s="8"/>
      <c r="K725" s="2" t="str">
        <f t="shared" si="24"/>
        <v/>
      </c>
      <c r="L725" s="28">
        <f>IF(ISNA(VLOOKUP($B725,'(1) Beginning Balances'!$A:$D,3,FALSE)),0,$J725*VLOOKUP($B725,'(1) Beginning Balances'!$A:$D,3,FALSE))</f>
        <v>0</v>
      </c>
      <c r="M725" s="28">
        <f>IF(ISNA(VLOOKUP($B725,'(1) Beginning Balances'!$A:$D,4,FALSE)),0,$J725*VLOOKUP($B725,'(1) Beginning Balances'!$A:$D,4,FALSE))</f>
        <v>0</v>
      </c>
      <c r="N725" s="23">
        <f t="shared" si="25"/>
        <v>0</v>
      </c>
    </row>
    <row r="726" spans="1:14" x14ac:dyDescent="0.2">
      <c r="A726" s="5"/>
      <c r="B726" s="5"/>
      <c r="C726" s="5"/>
      <c r="D726" s="6"/>
      <c r="E726" s="6"/>
      <c r="F726" s="7"/>
      <c r="G726" s="8"/>
      <c r="H726" s="6"/>
      <c r="I726" s="6"/>
      <c r="J726" s="8"/>
      <c r="K726" s="2" t="str">
        <f t="shared" si="24"/>
        <v/>
      </c>
      <c r="L726" s="28">
        <f>IF(ISNA(VLOOKUP($B726,'(1) Beginning Balances'!$A:$D,3,FALSE)),0,$J726*VLOOKUP($B726,'(1) Beginning Balances'!$A:$D,3,FALSE))</f>
        <v>0</v>
      </c>
      <c r="M726" s="28">
        <f>IF(ISNA(VLOOKUP($B726,'(1) Beginning Balances'!$A:$D,4,FALSE)),0,$J726*VLOOKUP($B726,'(1) Beginning Balances'!$A:$D,4,FALSE))</f>
        <v>0</v>
      </c>
      <c r="N726" s="23">
        <f t="shared" si="25"/>
        <v>0</v>
      </c>
    </row>
    <row r="727" spans="1:14" x14ac:dyDescent="0.2">
      <c r="A727" s="5"/>
      <c r="B727" s="5"/>
      <c r="C727" s="5"/>
      <c r="D727" s="6"/>
      <c r="E727" s="6"/>
      <c r="F727" s="7"/>
      <c r="G727" s="8"/>
      <c r="H727" s="6"/>
      <c r="I727" s="6"/>
      <c r="J727" s="8"/>
      <c r="K727" s="2" t="str">
        <f t="shared" si="24"/>
        <v/>
      </c>
      <c r="L727" s="28">
        <f>IF(ISNA(VLOOKUP($B727,'(1) Beginning Balances'!$A:$D,3,FALSE)),0,$J727*VLOOKUP($B727,'(1) Beginning Balances'!$A:$D,3,FALSE))</f>
        <v>0</v>
      </c>
      <c r="M727" s="28">
        <f>IF(ISNA(VLOOKUP($B727,'(1) Beginning Balances'!$A:$D,4,FALSE)),0,$J727*VLOOKUP($B727,'(1) Beginning Balances'!$A:$D,4,FALSE))</f>
        <v>0</v>
      </c>
      <c r="N727" s="23">
        <f t="shared" si="25"/>
        <v>0</v>
      </c>
    </row>
    <row r="728" spans="1:14" x14ac:dyDescent="0.2">
      <c r="A728" s="5"/>
      <c r="B728" s="5"/>
      <c r="C728" s="5"/>
      <c r="D728" s="6"/>
      <c r="E728" s="6"/>
      <c r="F728" s="7"/>
      <c r="G728" s="8"/>
      <c r="H728" s="6"/>
      <c r="I728" s="6"/>
      <c r="J728" s="8"/>
      <c r="K728" s="2" t="str">
        <f t="shared" si="24"/>
        <v/>
      </c>
      <c r="L728" s="28">
        <f>IF(ISNA(VLOOKUP($B728,'(1) Beginning Balances'!$A:$D,3,FALSE)),0,$J728*VLOOKUP($B728,'(1) Beginning Balances'!$A:$D,3,FALSE))</f>
        <v>0</v>
      </c>
      <c r="M728" s="28">
        <f>IF(ISNA(VLOOKUP($B728,'(1) Beginning Balances'!$A:$D,4,FALSE)),0,$J728*VLOOKUP($B728,'(1) Beginning Balances'!$A:$D,4,FALSE))</f>
        <v>0</v>
      </c>
      <c r="N728" s="23">
        <f t="shared" si="25"/>
        <v>0</v>
      </c>
    </row>
    <row r="729" spans="1:14" x14ac:dyDescent="0.2">
      <c r="A729" s="5"/>
      <c r="B729" s="5"/>
      <c r="C729" s="5"/>
      <c r="D729" s="6"/>
      <c r="E729" s="6"/>
      <c r="F729" s="7"/>
      <c r="G729" s="8"/>
      <c r="H729" s="6"/>
      <c r="I729" s="6"/>
      <c r="J729" s="8"/>
      <c r="K729" s="2" t="str">
        <f t="shared" si="24"/>
        <v/>
      </c>
      <c r="L729" s="28">
        <f>IF(ISNA(VLOOKUP($B729,'(1) Beginning Balances'!$A:$D,3,FALSE)),0,$J729*VLOOKUP($B729,'(1) Beginning Balances'!$A:$D,3,FALSE))</f>
        <v>0</v>
      </c>
      <c r="M729" s="28">
        <f>IF(ISNA(VLOOKUP($B729,'(1) Beginning Balances'!$A:$D,4,FALSE)),0,$J729*VLOOKUP($B729,'(1) Beginning Balances'!$A:$D,4,FALSE))</f>
        <v>0</v>
      </c>
      <c r="N729" s="23">
        <f t="shared" si="25"/>
        <v>0</v>
      </c>
    </row>
    <row r="730" spans="1:14" x14ac:dyDescent="0.2">
      <c r="A730" s="5"/>
      <c r="B730" s="5"/>
      <c r="C730" s="5"/>
      <c r="D730" s="6"/>
      <c r="E730" s="6"/>
      <c r="F730" s="7"/>
      <c r="G730" s="8"/>
      <c r="H730" s="6"/>
      <c r="I730" s="6"/>
      <c r="J730" s="8"/>
      <c r="K730" s="2" t="str">
        <f t="shared" si="24"/>
        <v/>
      </c>
      <c r="L730" s="28">
        <f>IF(ISNA(VLOOKUP($B730,'(1) Beginning Balances'!$A:$D,3,FALSE)),0,$J730*VLOOKUP($B730,'(1) Beginning Balances'!$A:$D,3,FALSE))</f>
        <v>0</v>
      </c>
      <c r="M730" s="28">
        <f>IF(ISNA(VLOOKUP($B730,'(1) Beginning Balances'!$A:$D,4,FALSE)),0,$J730*VLOOKUP($B730,'(1) Beginning Balances'!$A:$D,4,FALSE))</f>
        <v>0</v>
      </c>
      <c r="N730" s="23">
        <f t="shared" si="25"/>
        <v>0</v>
      </c>
    </row>
    <row r="731" spans="1:14" x14ac:dyDescent="0.2">
      <c r="A731" s="5"/>
      <c r="B731" s="5"/>
      <c r="C731" s="5"/>
      <c r="D731" s="6"/>
      <c r="E731" s="6"/>
      <c r="F731" s="7"/>
      <c r="G731" s="8"/>
      <c r="H731" s="6"/>
      <c r="I731" s="6"/>
      <c r="J731" s="8"/>
      <c r="K731" s="2" t="str">
        <f t="shared" si="24"/>
        <v/>
      </c>
      <c r="L731" s="28">
        <f>IF(ISNA(VLOOKUP($B731,'(1) Beginning Balances'!$A:$D,3,FALSE)),0,$J731*VLOOKUP($B731,'(1) Beginning Balances'!$A:$D,3,FALSE))</f>
        <v>0</v>
      </c>
      <c r="M731" s="28">
        <f>IF(ISNA(VLOOKUP($B731,'(1) Beginning Balances'!$A:$D,4,FALSE)),0,$J731*VLOOKUP($B731,'(1) Beginning Balances'!$A:$D,4,FALSE))</f>
        <v>0</v>
      </c>
      <c r="N731" s="23">
        <f t="shared" si="25"/>
        <v>0</v>
      </c>
    </row>
    <row r="732" spans="1:14" x14ac:dyDescent="0.2">
      <c r="A732" s="5"/>
      <c r="B732" s="5"/>
      <c r="C732" s="5"/>
      <c r="D732" s="6"/>
      <c r="E732" s="6"/>
      <c r="F732" s="7"/>
      <c r="G732" s="8"/>
      <c r="H732" s="6"/>
      <c r="I732" s="6"/>
      <c r="J732" s="8"/>
      <c r="K732" s="2" t="str">
        <f t="shared" si="24"/>
        <v/>
      </c>
      <c r="L732" s="28">
        <f>IF(ISNA(VLOOKUP($B732,'(1) Beginning Balances'!$A:$D,3,FALSE)),0,$J732*VLOOKUP($B732,'(1) Beginning Balances'!$A:$D,3,FALSE))</f>
        <v>0</v>
      </c>
      <c r="M732" s="28">
        <f>IF(ISNA(VLOOKUP($B732,'(1) Beginning Balances'!$A:$D,4,FALSE)),0,$J732*VLOOKUP($B732,'(1) Beginning Balances'!$A:$D,4,FALSE))</f>
        <v>0</v>
      </c>
      <c r="N732" s="23">
        <f t="shared" si="25"/>
        <v>0</v>
      </c>
    </row>
    <row r="733" spans="1:14" x14ac:dyDescent="0.2">
      <c r="A733" s="5"/>
      <c r="B733" s="5"/>
      <c r="C733" s="5"/>
      <c r="D733" s="6"/>
      <c r="E733" s="6"/>
      <c r="F733" s="7"/>
      <c r="G733" s="8"/>
      <c r="H733" s="6"/>
      <c r="I733" s="6"/>
      <c r="J733" s="8"/>
      <c r="K733" s="2" t="str">
        <f t="shared" si="24"/>
        <v/>
      </c>
      <c r="L733" s="28">
        <f>IF(ISNA(VLOOKUP($B733,'(1) Beginning Balances'!$A:$D,3,FALSE)),0,$J733*VLOOKUP($B733,'(1) Beginning Balances'!$A:$D,3,FALSE))</f>
        <v>0</v>
      </c>
      <c r="M733" s="28">
        <f>IF(ISNA(VLOOKUP($B733,'(1) Beginning Balances'!$A:$D,4,FALSE)),0,$J733*VLOOKUP($B733,'(1) Beginning Balances'!$A:$D,4,FALSE))</f>
        <v>0</v>
      </c>
      <c r="N733" s="23">
        <f t="shared" si="25"/>
        <v>0</v>
      </c>
    </row>
    <row r="734" spans="1:14" x14ac:dyDescent="0.2">
      <c r="A734" s="5"/>
      <c r="B734" s="5"/>
      <c r="C734" s="5"/>
      <c r="D734" s="6"/>
      <c r="E734" s="6"/>
      <c r="F734" s="7"/>
      <c r="G734" s="8"/>
      <c r="H734" s="6"/>
      <c r="I734" s="6"/>
      <c r="J734" s="8"/>
      <c r="K734" s="2" t="str">
        <f t="shared" si="24"/>
        <v/>
      </c>
      <c r="L734" s="28">
        <f>IF(ISNA(VLOOKUP($B734,'(1) Beginning Balances'!$A:$D,3,FALSE)),0,$J734*VLOOKUP($B734,'(1) Beginning Balances'!$A:$D,3,FALSE))</f>
        <v>0</v>
      </c>
      <c r="M734" s="28">
        <f>IF(ISNA(VLOOKUP($B734,'(1) Beginning Balances'!$A:$D,4,FALSE)),0,$J734*VLOOKUP($B734,'(1) Beginning Balances'!$A:$D,4,FALSE))</f>
        <v>0</v>
      </c>
      <c r="N734" s="23">
        <f t="shared" si="25"/>
        <v>0</v>
      </c>
    </row>
    <row r="735" spans="1:14" x14ac:dyDescent="0.2">
      <c r="A735" s="5"/>
      <c r="B735" s="5"/>
      <c r="C735" s="5"/>
      <c r="D735" s="6"/>
      <c r="E735" s="6"/>
      <c r="F735" s="7"/>
      <c r="G735" s="8"/>
      <c r="H735" s="6"/>
      <c r="I735" s="6"/>
      <c r="J735" s="8"/>
      <c r="K735" s="2" t="str">
        <f t="shared" si="24"/>
        <v/>
      </c>
      <c r="L735" s="28">
        <f>IF(ISNA(VLOOKUP($B735,'(1) Beginning Balances'!$A:$D,3,FALSE)),0,$J735*VLOOKUP($B735,'(1) Beginning Balances'!$A:$D,3,FALSE))</f>
        <v>0</v>
      </c>
      <c r="M735" s="28">
        <f>IF(ISNA(VLOOKUP($B735,'(1) Beginning Balances'!$A:$D,4,FALSE)),0,$J735*VLOOKUP($B735,'(1) Beginning Balances'!$A:$D,4,FALSE))</f>
        <v>0</v>
      </c>
      <c r="N735" s="23">
        <f t="shared" si="25"/>
        <v>0</v>
      </c>
    </row>
    <row r="736" spans="1:14" x14ac:dyDescent="0.2">
      <c r="A736" s="5"/>
      <c r="B736" s="5"/>
      <c r="C736" s="5"/>
      <c r="D736" s="6"/>
      <c r="E736" s="6"/>
      <c r="F736" s="7"/>
      <c r="G736" s="8"/>
      <c r="H736" s="6"/>
      <c r="I736" s="6"/>
      <c r="J736" s="8"/>
      <c r="K736" s="2" t="str">
        <f t="shared" si="24"/>
        <v/>
      </c>
      <c r="L736" s="28">
        <f>IF(ISNA(VLOOKUP($B736,'(1) Beginning Balances'!$A:$D,3,FALSE)),0,$J736*VLOOKUP($B736,'(1) Beginning Balances'!$A:$D,3,FALSE))</f>
        <v>0</v>
      </c>
      <c r="M736" s="28">
        <f>IF(ISNA(VLOOKUP($B736,'(1) Beginning Balances'!$A:$D,4,FALSE)),0,$J736*VLOOKUP($B736,'(1) Beginning Balances'!$A:$D,4,FALSE))</f>
        <v>0</v>
      </c>
      <c r="N736" s="23">
        <f t="shared" si="25"/>
        <v>0</v>
      </c>
    </row>
    <row r="737" spans="1:14" x14ac:dyDescent="0.2">
      <c r="A737" s="5"/>
      <c r="B737" s="5"/>
      <c r="C737" s="5"/>
      <c r="D737" s="6"/>
      <c r="E737" s="6"/>
      <c r="F737" s="7"/>
      <c r="G737" s="8"/>
      <c r="H737" s="6"/>
      <c r="I737" s="6"/>
      <c r="J737" s="8"/>
      <c r="K737" s="2" t="str">
        <f t="shared" si="24"/>
        <v/>
      </c>
      <c r="L737" s="28">
        <f>IF(ISNA(VLOOKUP($B737,'(1) Beginning Balances'!$A:$D,3,FALSE)),0,$J737*VLOOKUP($B737,'(1) Beginning Balances'!$A:$D,3,FALSE))</f>
        <v>0</v>
      </c>
      <c r="M737" s="28">
        <f>IF(ISNA(VLOOKUP($B737,'(1) Beginning Balances'!$A:$D,4,FALSE)),0,$J737*VLOOKUP($B737,'(1) Beginning Balances'!$A:$D,4,FALSE))</f>
        <v>0</v>
      </c>
      <c r="N737" s="23">
        <f t="shared" si="25"/>
        <v>0</v>
      </c>
    </row>
    <row r="738" spans="1:14" x14ac:dyDescent="0.2">
      <c r="A738" s="5"/>
      <c r="B738" s="5"/>
      <c r="C738" s="5"/>
      <c r="D738" s="6"/>
      <c r="E738" s="6"/>
      <c r="F738" s="7"/>
      <c r="G738" s="8"/>
      <c r="H738" s="6"/>
      <c r="I738" s="6"/>
      <c r="J738" s="8"/>
      <c r="K738" s="2" t="str">
        <f t="shared" si="24"/>
        <v/>
      </c>
      <c r="L738" s="28">
        <f>IF(ISNA(VLOOKUP($B738,'(1) Beginning Balances'!$A:$D,3,FALSE)),0,$J738*VLOOKUP($B738,'(1) Beginning Balances'!$A:$D,3,FALSE))</f>
        <v>0</v>
      </c>
      <c r="M738" s="28">
        <f>IF(ISNA(VLOOKUP($B738,'(1) Beginning Balances'!$A:$D,4,FALSE)),0,$J738*VLOOKUP($B738,'(1) Beginning Balances'!$A:$D,4,FALSE))</f>
        <v>0</v>
      </c>
      <c r="N738" s="23">
        <f t="shared" si="25"/>
        <v>0</v>
      </c>
    </row>
    <row r="739" spans="1:14" x14ac:dyDescent="0.2">
      <c r="A739" s="5"/>
      <c r="B739" s="5"/>
      <c r="C739" s="5"/>
      <c r="D739" s="6"/>
      <c r="E739" s="6"/>
      <c r="F739" s="7"/>
      <c r="G739" s="8"/>
      <c r="H739" s="6"/>
      <c r="I739" s="6"/>
      <c r="J739" s="8"/>
      <c r="K739" s="2" t="str">
        <f t="shared" si="24"/>
        <v/>
      </c>
      <c r="L739" s="28">
        <f>IF(ISNA(VLOOKUP($B739,'(1) Beginning Balances'!$A:$D,3,FALSE)),0,$J739*VLOOKUP($B739,'(1) Beginning Balances'!$A:$D,3,FALSE))</f>
        <v>0</v>
      </c>
      <c r="M739" s="28">
        <f>IF(ISNA(VLOOKUP($B739,'(1) Beginning Balances'!$A:$D,4,FALSE)),0,$J739*VLOOKUP($B739,'(1) Beginning Balances'!$A:$D,4,FALSE))</f>
        <v>0</v>
      </c>
      <c r="N739" s="23">
        <f t="shared" si="25"/>
        <v>0</v>
      </c>
    </row>
    <row r="740" spans="1:14" x14ac:dyDescent="0.2">
      <c r="A740" s="5"/>
      <c r="B740" s="5"/>
      <c r="C740" s="5"/>
      <c r="D740" s="6"/>
      <c r="E740" s="6"/>
      <c r="F740" s="7"/>
      <c r="G740" s="8"/>
      <c r="H740" s="6"/>
      <c r="I740" s="6"/>
      <c r="J740" s="8"/>
      <c r="K740" s="2" t="str">
        <f t="shared" si="24"/>
        <v/>
      </c>
      <c r="L740" s="28">
        <f>IF(ISNA(VLOOKUP($B740,'(1) Beginning Balances'!$A:$D,3,FALSE)),0,$J740*VLOOKUP($B740,'(1) Beginning Balances'!$A:$D,3,FALSE))</f>
        <v>0</v>
      </c>
      <c r="M740" s="28">
        <f>IF(ISNA(VLOOKUP($B740,'(1) Beginning Balances'!$A:$D,4,FALSE)),0,$J740*VLOOKUP($B740,'(1) Beginning Balances'!$A:$D,4,FALSE))</f>
        <v>0</v>
      </c>
      <c r="N740" s="23">
        <f t="shared" si="25"/>
        <v>0</v>
      </c>
    </row>
    <row r="741" spans="1:14" x14ac:dyDescent="0.2">
      <c r="A741" s="5"/>
      <c r="B741" s="5"/>
      <c r="C741" s="5"/>
      <c r="D741" s="6"/>
      <c r="E741" s="6"/>
      <c r="F741" s="7"/>
      <c r="G741" s="8"/>
      <c r="H741" s="6"/>
      <c r="I741" s="6"/>
      <c r="J741" s="8"/>
      <c r="K741" s="2" t="str">
        <f t="shared" si="24"/>
        <v/>
      </c>
      <c r="L741" s="28">
        <f>IF(ISNA(VLOOKUP($B741,'(1) Beginning Balances'!$A:$D,3,FALSE)),0,$J741*VLOOKUP($B741,'(1) Beginning Balances'!$A:$D,3,FALSE))</f>
        <v>0</v>
      </c>
      <c r="M741" s="28">
        <f>IF(ISNA(VLOOKUP($B741,'(1) Beginning Balances'!$A:$D,4,FALSE)),0,$J741*VLOOKUP($B741,'(1) Beginning Balances'!$A:$D,4,FALSE))</f>
        <v>0</v>
      </c>
      <c r="N741" s="23">
        <f t="shared" si="25"/>
        <v>0</v>
      </c>
    </row>
    <row r="742" spans="1:14" x14ac:dyDescent="0.2">
      <c r="A742" s="5"/>
      <c r="B742" s="5"/>
      <c r="C742" s="5"/>
      <c r="D742" s="6"/>
      <c r="E742" s="6"/>
      <c r="F742" s="7"/>
      <c r="G742" s="8"/>
      <c r="H742" s="6"/>
      <c r="I742" s="6"/>
      <c r="J742" s="8"/>
      <c r="K742" s="2" t="str">
        <f t="shared" si="24"/>
        <v/>
      </c>
      <c r="L742" s="28">
        <f>IF(ISNA(VLOOKUP($B742,'(1) Beginning Balances'!$A:$D,3,FALSE)),0,$J742*VLOOKUP($B742,'(1) Beginning Balances'!$A:$D,3,FALSE))</f>
        <v>0</v>
      </c>
      <c r="M742" s="28">
        <f>IF(ISNA(VLOOKUP($B742,'(1) Beginning Balances'!$A:$D,4,FALSE)),0,$J742*VLOOKUP($B742,'(1) Beginning Balances'!$A:$D,4,FALSE))</f>
        <v>0</v>
      </c>
      <c r="N742" s="23">
        <f t="shared" si="25"/>
        <v>0</v>
      </c>
    </row>
    <row r="743" spans="1:14" x14ac:dyDescent="0.2">
      <c r="A743" s="5"/>
      <c r="B743" s="5"/>
      <c r="C743" s="5"/>
      <c r="D743" s="6"/>
      <c r="E743" s="6"/>
      <c r="F743" s="7"/>
      <c r="G743" s="8"/>
      <c r="H743" s="6"/>
      <c r="I743" s="6"/>
      <c r="J743" s="8"/>
      <c r="K743" s="2" t="str">
        <f t="shared" si="24"/>
        <v/>
      </c>
      <c r="L743" s="28">
        <f>IF(ISNA(VLOOKUP($B743,'(1) Beginning Balances'!$A:$D,3,FALSE)),0,$J743*VLOOKUP($B743,'(1) Beginning Balances'!$A:$D,3,FALSE))</f>
        <v>0</v>
      </c>
      <c r="M743" s="28">
        <f>IF(ISNA(VLOOKUP($B743,'(1) Beginning Balances'!$A:$D,4,FALSE)),0,$J743*VLOOKUP($B743,'(1) Beginning Balances'!$A:$D,4,FALSE))</f>
        <v>0</v>
      </c>
      <c r="N743" s="23">
        <f t="shared" si="25"/>
        <v>0</v>
      </c>
    </row>
    <row r="744" spans="1:14" x14ac:dyDescent="0.2">
      <c r="A744" s="5"/>
      <c r="B744" s="5"/>
      <c r="C744" s="5"/>
      <c r="D744" s="6"/>
      <c r="E744" s="6"/>
      <c r="F744" s="7"/>
      <c r="G744" s="8"/>
      <c r="H744" s="6"/>
      <c r="I744" s="6"/>
      <c r="J744" s="8"/>
      <c r="K744" s="2" t="str">
        <f t="shared" si="24"/>
        <v/>
      </c>
      <c r="L744" s="28">
        <f>IF(ISNA(VLOOKUP($B744,'(1) Beginning Balances'!$A:$D,3,FALSE)),0,$J744*VLOOKUP($B744,'(1) Beginning Balances'!$A:$D,3,FALSE))</f>
        <v>0</v>
      </c>
      <c r="M744" s="28">
        <f>IF(ISNA(VLOOKUP($B744,'(1) Beginning Balances'!$A:$D,4,FALSE)),0,$J744*VLOOKUP($B744,'(1) Beginning Balances'!$A:$D,4,FALSE))</f>
        <v>0</v>
      </c>
      <c r="N744" s="23">
        <f t="shared" si="25"/>
        <v>0</v>
      </c>
    </row>
    <row r="745" spans="1:14" x14ac:dyDescent="0.2">
      <c r="A745" s="5"/>
      <c r="B745" s="5"/>
      <c r="C745" s="5"/>
      <c r="D745" s="6"/>
      <c r="E745" s="6"/>
      <c r="F745" s="7"/>
      <c r="G745" s="8"/>
      <c r="H745" s="6"/>
      <c r="I745" s="6"/>
      <c r="J745" s="8"/>
      <c r="K745" s="2" t="str">
        <f t="shared" si="24"/>
        <v/>
      </c>
      <c r="L745" s="28">
        <f>IF(ISNA(VLOOKUP($B745,'(1) Beginning Balances'!$A:$D,3,FALSE)),0,$J745*VLOOKUP($B745,'(1) Beginning Balances'!$A:$D,3,FALSE))</f>
        <v>0</v>
      </c>
      <c r="M745" s="28">
        <f>IF(ISNA(VLOOKUP($B745,'(1) Beginning Balances'!$A:$D,4,FALSE)),0,$J745*VLOOKUP($B745,'(1) Beginning Balances'!$A:$D,4,FALSE))</f>
        <v>0</v>
      </c>
      <c r="N745" s="23">
        <f t="shared" si="25"/>
        <v>0</v>
      </c>
    </row>
    <row r="746" spans="1:14" x14ac:dyDescent="0.2">
      <c r="A746" s="5"/>
      <c r="B746" s="5"/>
      <c r="C746" s="5"/>
      <c r="D746" s="6"/>
      <c r="E746" s="6"/>
      <c r="F746" s="7"/>
      <c r="G746" s="8"/>
      <c r="H746" s="6"/>
      <c r="I746" s="6"/>
      <c r="J746" s="8"/>
      <c r="K746" s="2" t="str">
        <f t="shared" si="24"/>
        <v/>
      </c>
      <c r="L746" s="28">
        <f>IF(ISNA(VLOOKUP($B746,'(1) Beginning Balances'!$A:$D,3,FALSE)),0,$J746*VLOOKUP($B746,'(1) Beginning Balances'!$A:$D,3,FALSE))</f>
        <v>0</v>
      </c>
      <c r="M746" s="28">
        <f>IF(ISNA(VLOOKUP($B746,'(1) Beginning Balances'!$A:$D,4,FALSE)),0,$J746*VLOOKUP($B746,'(1) Beginning Balances'!$A:$D,4,FALSE))</f>
        <v>0</v>
      </c>
      <c r="N746" s="23">
        <f t="shared" si="25"/>
        <v>0</v>
      </c>
    </row>
    <row r="747" spans="1:14" x14ac:dyDescent="0.2">
      <c r="A747" s="5"/>
      <c r="B747" s="5"/>
      <c r="C747" s="5"/>
      <c r="D747" s="6"/>
      <c r="E747" s="6"/>
      <c r="F747" s="7"/>
      <c r="G747" s="8"/>
      <c r="H747" s="6"/>
      <c r="I747" s="6"/>
      <c r="J747" s="8"/>
      <c r="K747" s="2" t="str">
        <f t="shared" si="24"/>
        <v/>
      </c>
      <c r="L747" s="28">
        <f>IF(ISNA(VLOOKUP($B747,'(1) Beginning Balances'!$A:$D,3,FALSE)),0,$J747*VLOOKUP($B747,'(1) Beginning Balances'!$A:$D,3,FALSE))</f>
        <v>0</v>
      </c>
      <c r="M747" s="28">
        <f>IF(ISNA(VLOOKUP($B747,'(1) Beginning Balances'!$A:$D,4,FALSE)),0,$J747*VLOOKUP($B747,'(1) Beginning Balances'!$A:$D,4,FALSE))</f>
        <v>0</v>
      </c>
      <c r="N747" s="23">
        <f t="shared" si="25"/>
        <v>0</v>
      </c>
    </row>
    <row r="748" spans="1:14" x14ac:dyDescent="0.2">
      <c r="A748" s="5"/>
      <c r="B748" s="5"/>
      <c r="C748" s="5"/>
      <c r="D748" s="6"/>
      <c r="E748" s="6"/>
      <c r="F748" s="7"/>
      <c r="G748" s="8"/>
      <c r="H748" s="6"/>
      <c r="I748" s="6"/>
      <c r="J748" s="8"/>
      <c r="K748" s="2" t="str">
        <f t="shared" si="24"/>
        <v/>
      </c>
      <c r="L748" s="28">
        <f>IF(ISNA(VLOOKUP($B748,'(1) Beginning Balances'!$A:$D,3,FALSE)),0,$J748*VLOOKUP($B748,'(1) Beginning Balances'!$A:$D,3,FALSE))</f>
        <v>0</v>
      </c>
      <c r="M748" s="28">
        <f>IF(ISNA(VLOOKUP($B748,'(1) Beginning Balances'!$A:$D,4,FALSE)),0,$J748*VLOOKUP($B748,'(1) Beginning Balances'!$A:$D,4,FALSE))</f>
        <v>0</v>
      </c>
      <c r="N748" s="23">
        <f t="shared" si="25"/>
        <v>0</v>
      </c>
    </row>
    <row r="749" spans="1:14" x14ac:dyDescent="0.2">
      <c r="A749" s="5"/>
      <c r="B749" s="5"/>
      <c r="C749" s="5"/>
      <c r="D749" s="6"/>
      <c r="E749" s="6"/>
      <c r="F749" s="7"/>
      <c r="G749" s="8"/>
      <c r="H749" s="6"/>
      <c r="I749" s="6"/>
      <c r="J749" s="8"/>
      <c r="K749" s="2" t="str">
        <f t="shared" si="24"/>
        <v/>
      </c>
      <c r="L749" s="28">
        <f>IF(ISNA(VLOOKUP($B749,'(1) Beginning Balances'!$A:$D,3,FALSE)),0,$J749*VLOOKUP($B749,'(1) Beginning Balances'!$A:$D,3,FALSE))</f>
        <v>0</v>
      </c>
      <c r="M749" s="28">
        <f>IF(ISNA(VLOOKUP($B749,'(1) Beginning Balances'!$A:$D,4,FALSE)),0,$J749*VLOOKUP($B749,'(1) Beginning Balances'!$A:$D,4,FALSE))</f>
        <v>0</v>
      </c>
      <c r="N749" s="23">
        <f t="shared" si="25"/>
        <v>0</v>
      </c>
    </row>
    <row r="750" spans="1:14" x14ac:dyDescent="0.2">
      <c r="A750" s="5"/>
      <c r="B750" s="5"/>
      <c r="C750" s="5"/>
      <c r="D750" s="6"/>
      <c r="E750" s="6"/>
      <c r="F750" s="7"/>
      <c r="G750" s="8"/>
      <c r="H750" s="6"/>
      <c r="I750" s="6"/>
      <c r="J750" s="8"/>
      <c r="K750" s="2" t="str">
        <f t="shared" si="24"/>
        <v/>
      </c>
      <c r="L750" s="28">
        <f>IF(ISNA(VLOOKUP($B750,'(1) Beginning Balances'!$A:$D,3,FALSE)),0,$J750*VLOOKUP($B750,'(1) Beginning Balances'!$A:$D,3,FALSE))</f>
        <v>0</v>
      </c>
      <c r="M750" s="28">
        <f>IF(ISNA(VLOOKUP($B750,'(1) Beginning Balances'!$A:$D,4,FALSE)),0,$J750*VLOOKUP($B750,'(1) Beginning Balances'!$A:$D,4,FALSE))</f>
        <v>0</v>
      </c>
      <c r="N750" s="23">
        <f t="shared" si="25"/>
        <v>0</v>
      </c>
    </row>
    <row r="751" spans="1:14" x14ac:dyDescent="0.2">
      <c r="A751" s="5"/>
      <c r="B751" s="5"/>
      <c r="C751" s="5"/>
      <c r="D751" s="6"/>
      <c r="E751" s="6"/>
      <c r="F751" s="7"/>
      <c r="G751" s="8"/>
      <c r="H751" s="6"/>
      <c r="I751" s="6"/>
      <c r="J751" s="8"/>
      <c r="K751" s="2" t="str">
        <f t="shared" si="24"/>
        <v/>
      </c>
      <c r="L751" s="28">
        <f>IF(ISNA(VLOOKUP($B751,'(1) Beginning Balances'!$A:$D,3,FALSE)),0,$J751*VLOOKUP($B751,'(1) Beginning Balances'!$A:$D,3,FALSE))</f>
        <v>0</v>
      </c>
      <c r="M751" s="28">
        <f>IF(ISNA(VLOOKUP($B751,'(1) Beginning Balances'!$A:$D,4,FALSE)),0,$J751*VLOOKUP($B751,'(1) Beginning Balances'!$A:$D,4,FALSE))</f>
        <v>0</v>
      </c>
      <c r="N751" s="23">
        <f t="shared" si="25"/>
        <v>0</v>
      </c>
    </row>
    <row r="752" spans="1:14" x14ac:dyDescent="0.2">
      <c r="A752" s="5"/>
      <c r="B752" s="5"/>
      <c r="C752" s="5"/>
      <c r="D752" s="6"/>
      <c r="E752" s="6"/>
      <c r="F752" s="7"/>
      <c r="G752" s="8"/>
      <c r="H752" s="6"/>
      <c r="I752" s="6"/>
      <c r="J752" s="8"/>
      <c r="K752" s="2" t="str">
        <f t="shared" si="24"/>
        <v/>
      </c>
      <c r="L752" s="28">
        <f>IF(ISNA(VLOOKUP($B752,'(1) Beginning Balances'!$A:$D,3,FALSE)),0,$J752*VLOOKUP($B752,'(1) Beginning Balances'!$A:$D,3,FALSE))</f>
        <v>0</v>
      </c>
      <c r="M752" s="28">
        <f>IF(ISNA(VLOOKUP($B752,'(1) Beginning Balances'!$A:$D,4,FALSE)),0,$J752*VLOOKUP($B752,'(1) Beginning Balances'!$A:$D,4,FALSE))</f>
        <v>0</v>
      </c>
      <c r="N752" s="23">
        <f t="shared" si="25"/>
        <v>0</v>
      </c>
    </row>
    <row r="753" spans="1:14" x14ac:dyDescent="0.2">
      <c r="A753" s="5"/>
      <c r="B753" s="5"/>
      <c r="C753" s="5"/>
      <c r="D753" s="6"/>
      <c r="E753" s="6"/>
      <c r="F753" s="7"/>
      <c r="G753" s="8"/>
      <c r="H753" s="6"/>
      <c r="I753" s="6"/>
      <c r="J753" s="8"/>
      <c r="K753" s="2" t="str">
        <f t="shared" si="24"/>
        <v/>
      </c>
      <c r="L753" s="28">
        <f>IF(ISNA(VLOOKUP($B753,'(1) Beginning Balances'!$A:$D,3,FALSE)),0,$J753*VLOOKUP($B753,'(1) Beginning Balances'!$A:$D,3,FALSE))</f>
        <v>0</v>
      </c>
      <c r="M753" s="28">
        <f>IF(ISNA(VLOOKUP($B753,'(1) Beginning Balances'!$A:$D,4,FALSE)),0,$J753*VLOOKUP($B753,'(1) Beginning Balances'!$A:$D,4,FALSE))</f>
        <v>0</v>
      </c>
      <c r="N753" s="23">
        <f t="shared" si="25"/>
        <v>0</v>
      </c>
    </row>
    <row r="754" spans="1:14" x14ac:dyDescent="0.2">
      <c r="A754" s="5"/>
      <c r="B754" s="5"/>
      <c r="C754" s="5"/>
      <c r="D754" s="6"/>
      <c r="E754" s="6"/>
      <c r="F754" s="7"/>
      <c r="G754" s="8"/>
      <c r="H754" s="6"/>
      <c r="I754" s="6"/>
      <c r="J754" s="8"/>
      <c r="K754" s="2" t="str">
        <f t="shared" si="24"/>
        <v/>
      </c>
      <c r="L754" s="28">
        <f>IF(ISNA(VLOOKUP($B754,'(1) Beginning Balances'!$A:$D,3,FALSE)),0,$J754*VLOOKUP($B754,'(1) Beginning Balances'!$A:$D,3,FALSE))</f>
        <v>0</v>
      </c>
      <c r="M754" s="28">
        <f>IF(ISNA(VLOOKUP($B754,'(1) Beginning Balances'!$A:$D,4,FALSE)),0,$J754*VLOOKUP($B754,'(1) Beginning Balances'!$A:$D,4,FALSE))</f>
        <v>0</v>
      </c>
      <c r="N754" s="23">
        <f t="shared" si="25"/>
        <v>0</v>
      </c>
    </row>
    <row r="755" spans="1:14" x14ac:dyDescent="0.2">
      <c r="A755" s="5"/>
      <c r="B755" s="5"/>
      <c r="C755" s="5"/>
      <c r="D755" s="6"/>
      <c r="E755" s="6"/>
      <c r="F755" s="7"/>
      <c r="G755" s="8"/>
      <c r="H755" s="6"/>
      <c r="I755" s="6"/>
      <c r="J755" s="8"/>
      <c r="K755" s="2" t="str">
        <f t="shared" si="24"/>
        <v/>
      </c>
      <c r="L755" s="28">
        <f>IF(ISNA(VLOOKUP($B755,'(1) Beginning Balances'!$A:$D,3,FALSE)),0,$J755*VLOOKUP($B755,'(1) Beginning Balances'!$A:$D,3,FALSE))</f>
        <v>0</v>
      </c>
      <c r="M755" s="28">
        <f>IF(ISNA(VLOOKUP($B755,'(1) Beginning Balances'!$A:$D,4,FALSE)),0,$J755*VLOOKUP($B755,'(1) Beginning Balances'!$A:$D,4,FALSE))</f>
        <v>0</v>
      </c>
      <c r="N755" s="23">
        <f t="shared" si="25"/>
        <v>0</v>
      </c>
    </row>
    <row r="756" spans="1:14" x14ac:dyDescent="0.2">
      <c r="A756" s="5"/>
      <c r="B756" s="5"/>
      <c r="C756" s="5"/>
      <c r="D756" s="6"/>
      <c r="E756" s="6"/>
      <c r="F756" s="7"/>
      <c r="G756" s="8"/>
      <c r="H756" s="6"/>
      <c r="I756" s="6"/>
      <c r="J756" s="8"/>
      <c r="K756" s="2" t="str">
        <f t="shared" si="24"/>
        <v/>
      </c>
      <c r="L756" s="28">
        <f>IF(ISNA(VLOOKUP($B756,'(1) Beginning Balances'!$A:$D,3,FALSE)),0,$J756*VLOOKUP($B756,'(1) Beginning Balances'!$A:$D,3,FALSE))</f>
        <v>0</v>
      </c>
      <c r="M756" s="28">
        <f>IF(ISNA(VLOOKUP($B756,'(1) Beginning Balances'!$A:$D,4,FALSE)),0,$J756*VLOOKUP($B756,'(1) Beginning Balances'!$A:$D,4,FALSE))</f>
        <v>0</v>
      </c>
      <c r="N756" s="23">
        <f t="shared" si="25"/>
        <v>0</v>
      </c>
    </row>
    <row r="757" spans="1:14" x14ac:dyDescent="0.2">
      <c r="A757" s="5"/>
      <c r="B757" s="5"/>
      <c r="C757" s="5"/>
      <c r="D757" s="6"/>
      <c r="E757" s="6"/>
      <c r="F757" s="7"/>
      <c r="G757" s="8"/>
      <c r="H757" s="6"/>
      <c r="I757" s="6"/>
      <c r="J757" s="8"/>
      <c r="K757" s="2" t="str">
        <f t="shared" si="24"/>
        <v/>
      </c>
      <c r="L757" s="28">
        <f>IF(ISNA(VLOOKUP($B757,'(1) Beginning Balances'!$A:$D,3,FALSE)),0,$J757*VLOOKUP($B757,'(1) Beginning Balances'!$A:$D,3,FALSE))</f>
        <v>0</v>
      </c>
      <c r="M757" s="28">
        <f>IF(ISNA(VLOOKUP($B757,'(1) Beginning Balances'!$A:$D,4,FALSE)),0,$J757*VLOOKUP($B757,'(1) Beginning Balances'!$A:$D,4,FALSE))</f>
        <v>0</v>
      </c>
      <c r="N757" s="23">
        <f t="shared" si="25"/>
        <v>0</v>
      </c>
    </row>
    <row r="758" spans="1:14" x14ac:dyDescent="0.2">
      <c r="A758" s="5"/>
      <c r="B758" s="5"/>
      <c r="C758" s="5"/>
      <c r="D758" s="6"/>
      <c r="E758" s="6"/>
      <c r="F758" s="7"/>
      <c r="G758" s="8"/>
      <c r="H758" s="6"/>
      <c r="I758" s="6"/>
      <c r="J758" s="8"/>
      <c r="K758" s="2" t="str">
        <f t="shared" si="24"/>
        <v/>
      </c>
      <c r="L758" s="28">
        <f>IF(ISNA(VLOOKUP($B758,'(1) Beginning Balances'!$A:$D,3,FALSE)),0,$J758*VLOOKUP($B758,'(1) Beginning Balances'!$A:$D,3,FALSE))</f>
        <v>0</v>
      </c>
      <c r="M758" s="28">
        <f>IF(ISNA(VLOOKUP($B758,'(1) Beginning Balances'!$A:$D,4,FALSE)),0,$J758*VLOOKUP($B758,'(1) Beginning Balances'!$A:$D,4,FALSE))</f>
        <v>0</v>
      </c>
      <c r="N758" s="23">
        <f t="shared" si="25"/>
        <v>0</v>
      </c>
    </row>
    <row r="759" spans="1:14" x14ac:dyDescent="0.2">
      <c r="A759" s="5"/>
      <c r="B759" s="5"/>
      <c r="C759" s="5"/>
      <c r="D759" s="6"/>
      <c r="E759" s="6"/>
      <c r="F759" s="7"/>
      <c r="G759" s="8"/>
      <c r="H759" s="6"/>
      <c r="I759" s="6"/>
      <c r="J759" s="8"/>
      <c r="K759" s="2" t="str">
        <f t="shared" si="24"/>
        <v/>
      </c>
      <c r="L759" s="28">
        <f>IF(ISNA(VLOOKUP($B759,'(1) Beginning Balances'!$A:$D,3,FALSE)),0,$J759*VLOOKUP($B759,'(1) Beginning Balances'!$A:$D,3,FALSE))</f>
        <v>0</v>
      </c>
      <c r="M759" s="28">
        <f>IF(ISNA(VLOOKUP($B759,'(1) Beginning Balances'!$A:$D,4,FALSE)),0,$J759*VLOOKUP($B759,'(1) Beginning Balances'!$A:$D,4,FALSE))</f>
        <v>0</v>
      </c>
      <c r="N759" s="23">
        <f t="shared" si="25"/>
        <v>0</v>
      </c>
    </row>
    <row r="760" spans="1:14" x14ac:dyDescent="0.2">
      <c r="A760" s="5"/>
      <c r="B760" s="5"/>
      <c r="C760" s="5"/>
      <c r="D760" s="6"/>
      <c r="E760" s="6"/>
      <c r="F760" s="7"/>
      <c r="G760" s="8"/>
      <c r="H760" s="6"/>
      <c r="I760" s="6"/>
      <c r="J760" s="8"/>
      <c r="K760" s="2" t="str">
        <f t="shared" si="24"/>
        <v/>
      </c>
      <c r="L760" s="28">
        <f>IF(ISNA(VLOOKUP($B760,'(1) Beginning Balances'!$A:$D,3,FALSE)),0,$J760*VLOOKUP($B760,'(1) Beginning Balances'!$A:$D,3,FALSE))</f>
        <v>0</v>
      </c>
      <c r="M760" s="28">
        <f>IF(ISNA(VLOOKUP($B760,'(1) Beginning Balances'!$A:$D,4,FALSE)),0,$J760*VLOOKUP($B760,'(1) Beginning Balances'!$A:$D,4,FALSE))</f>
        <v>0</v>
      </c>
      <c r="N760" s="23">
        <f t="shared" si="25"/>
        <v>0</v>
      </c>
    </row>
    <row r="761" spans="1:14" x14ac:dyDescent="0.2">
      <c r="A761" s="5"/>
      <c r="B761" s="5"/>
      <c r="C761" s="5"/>
      <c r="D761" s="6"/>
      <c r="E761" s="6"/>
      <c r="F761" s="7"/>
      <c r="G761" s="8"/>
      <c r="H761" s="6"/>
      <c r="I761" s="6"/>
      <c r="J761" s="8"/>
      <c r="K761" s="2" t="str">
        <f t="shared" si="24"/>
        <v/>
      </c>
      <c r="L761" s="28">
        <f>IF(ISNA(VLOOKUP($B761,'(1) Beginning Balances'!$A:$D,3,FALSE)),0,$J761*VLOOKUP($B761,'(1) Beginning Balances'!$A:$D,3,FALSE))</f>
        <v>0</v>
      </c>
      <c r="M761" s="28">
        <f>IF(ISNA(VLOOKUP($B761,'(1) Beginning Balances'!$A:$D,4,FALSE)),0,$J761*VLOOKUP($B761,'(1) Beginning Balances'!$A:$D,4,FALSE))</f>
        <v>0</v>
      </c>
      <c r="N761" s="23">
        <f t="shared" si="25"/>
        <v>0</v>
      </c>
    </row>
    <row r="762" spans="1:14" x14ac:dyDescent="0.2">
      <c r="A762" s="5"/>
      <c r="B762" s="5"/>
      <c r="C762" s="5"/>
      <c r="D762" s="6"/>
      <c r="E762" s="6"/>
      <c r="F762" s="7"/>
      <c r="G762" s="8"/>
      <c r="H762" s="6"/>
      <c r="I762" s="6"/>
      <c r="J762" s="8"/>
      <c r="K762" s="2" t="str">
        <f t="shared" si="24"/>
        <v/>
      </c>
      <c r="L762" s="28">
        <f>IF(ISNA(VLOOKUP($B762,'(1) Beginning Balances'!$A:$D,3,FALSE)),0,$J762*VLOOKUP($B762,'(1) Beginning Balances'!$A:$D,3,FALSE))</f>
        <v>0</v>
      </c>
      <c r="M762" s="28">
        <f>IF(ISNA(VLOOKUP($B762,'(1) Beginning Balances'!$A:$D,4,FALSE)),0,$J762*VLOOKUP($B762,'(1) Beginning Balances'!$A:$D,4,FALSE))</f>
        <v>0</v>
      </c>
      <c r="N762" s="23">
        <f t="shared" si="25"/>
        <v>0</v>
      </c>
    </row>
    <row r="763" spans="1:14" x14ac:dyDescent="0.2">
      <c r="A763" s="5"/>
      <c r="B763" s="5"/>
      <c r="C763" s="5"/>
      <c r="D763" s="6"/>
      <c r="E763" s="6"/>
      <c r="F763" s="7"/>
      <c r="G763" s="8"/>
      <c r="H763" s="6"/>
      <c r="I763" s="6"/>
      <c r="J763" s="8"/>
      <c r="K763" s="2" t="str">
        <f t="shared" si="24"/>
        <v/>
      </c>
      <c r="L763" s="28">
        <f>IF(ISNA(VLOOKUP($B763,'(1) Beginning Balances'!$A:$D,3,FALSE)),0,$J763*VLOOKUP($B763,'(1) Beginning Balances'!$A:$D,3,FALSE))</f>
        <v>0</v>
      </c>
      <c r="M763" s="28">
        <f>IF(ISNA(VLOOKUP($B763,'(1) Beginning Balances'!$A:$D,4,FALSE)),0,$J763*VLOOKUP($B763,'(1) Beginning Balances'!$A:$D,4,FALSE))</f>
        <v>0</v>
      </c>
      <c r="N763" s="23">
        <f t="shared" si="25"/>
        <v>0</v>
      </c>
    </row>
    <row r="764" spans="1:14" x14ac:dyDescent="0.2">
      <c r="A764" s="5"/>
      <c r="B764" s="5"/>
      <c r="C764" s="5"/>
      <c r="D764" s="6"/>
      <c r="E764" s="6"/>
      <c r="F764" s="7"/>
      <c r="G764" s="8"/>
      <c r="H764" s="6"/>
      <c r="I764" s="6"/>
      <c r="J764" s="8"/>
      <c r="K764" s="2" t="str">
        <f t="shared" si="24"/>
        <v/>
      </c>
      <c r="L764" s="28">
        <f>IF(ISNA(VLOOKUP($B764,'(1) Beginning Balances'!$A:$D,3,FALSE)),0,$J764*VLOOKUP($B764,'(1) Beginning Balances'!$A:$D,3,FALSE))</f>
        <v>0</v>
      </c>
      <c r="M764" s="28">
        <f>IF(ISNA(VLOOKUP($B764,'(1) Beginning Balances'!$A:$D,4,FALSE)),0,$J764*VLOOKUP($B764,'(1) Beginning Balances'!$A:$D,4,FALSE))</f>
        <v>0</v>
      </c>
      <c r="N764" s="23">
        <f t="shared" si="25"/>
        <v>0</v>
      </c>
    </row>
    <row r="765" spans="1:14" x14ac:dyDescent="0.2">
      <c r="A765" s="5"/>
      <c r="B765" s="5"/>
      <c r="C765" s="5"/>
      <c r="D765" s="6"/>
      <c r="E765" s="6"/>
      <c r="F765" s="7"/>
      <c r="G765" s="8"/>
      <c r="H765" s="6"/>
      <c r="I765" s="6"/>
      <c r="J765" s="8"/>
      <c r="K765" s="2" t="str">
        <f t="shared" si="24"/>
        <v/>
      </c>
      <c r="L765" s="28">
        <f>IF(ISNA(VLOOKUP($B765,'(1) Beginning Balances'!$A:$D,3,FALSE)),0,$J765*VLOOKUP($B765,'(1) Beginning Balances'!$A:$D,3,FALSE))</f>
        <v>0</v>
      </c>
      <c r="M765" s="28">
        <f>IF(ISNA(VLOOKUP($B765,'(1) Beginning Balances'!$A:$D,4,FALSE)),0,$J765*VLOOKUP($B765,'(1) Beginning Balances'!$A:$D,4,FALSE))</f>
        <v>0</v>
      </c>
      <c r="N765" s="23">
        <f t="shared" si="25"/>
        <v>0</v>
      </c>
    </row>
    <row r="766" spans="1:14" x14ac:dyDescent="0.2">
      <c r="A766" s="5"/>
      <c r="B766" s="5"/>
      <c r="C766" s="5"/>
      <c r="D766" s="6"/>
      <c r="E766" s="6"/>
      <c r="F766" s="7"/>
      <c r="G766" s="8"/>
      <c r="H766" s="6"/>
      <c r="I766" s="6"/>
      <c r="J766" s="8"/>
      <c r="K766" s="2" t="str">
        <f t="shared" si="24"/>
        <v/>
      </c>
      <c r="L766" s="28">
        <f>IF(ISNA(VLOOKUP($B766,'(1) Beginning Balances'!$A:$D,3,FALSE)),0,$J766*VLOOKUP($B766,'(1) Beginning Balances'!$A:$D,3,FALSE))</f>
        <v>0</v>
      </c>
      <c r="M766" s="28">
        <f>IF(ISNA(VLOOKUP($B766,'(1) Beginning Balances'!$A:$D,4,FALSE)),0,$J766*VLOOKUP($B766,'(1) Beginning Balances'!$A:$D,4,FALSE))</f>
        <v>0</v>
      </c>
      <c r="N766" s="23">
        <f t="shared" si="25"/>
        <v>0</v>
      </c>
    </row>
    <row r="767" spans="1:14" x14ac:dyDescent="0.2">
      <c r="A767" s="5"/>
      <c r="B767" s="5"/>
      <c r="C767" s="5"/>
      <c r="D767" s="6"/>
      <c r="E767" s="6"/>
      <c r="F767" s="7"/>
      <c r="G767" s="8"/>
      <c r="H767" s="6"/>
      <c r="I767" s="6"/>
      <c r="J767" s="8"/>
      <c r="K767" s="2" t="str">
        <f t="shared" si="24"/>
        <v/>
      </c>
      <c r="L767" s="28">
        <f>IF(ISNA(VLOOKUP($B767,'(1) Beginning Balances'!$A:$D,3,FALSE)),0,$J767*VLOOKUP($B767,'(1) Beginning Balances'!$A:$D,3,FALSE))</f>
        <v>0</v>
      </c>
      <c r="M767" s="28">
        <f>IF(ISNA(VLOOKUP($B767,'(1) Beginning Balances'!$A:$D,4,FALSE)),0,$J767*VLOOKUP($B767,'(1) Beginning Balances'!$A:$D,4,FALSE))</f>
        <v>0</v>
      </c>
      <c r="N767" s="23">
        <f t="shared" si="25"/>
        <v>0</v>
      </c>
    </row>
    <row r="768" spans="1:14" x14ac:dyDescent="0.2">
      <c r="A768" s="5"/>
      <c r="B768" s="5"/>
      <c r="C768" s="5"/>
      <c r="D768" s="6"/>
      <c r="E768" s="6"/>
      <c r="F768" s="7"/>
      <c r="G768" s="8"/>
      <c r="H768" s="6"/>
      <c r="I768" s="6"/>
      <c r="J768" s="8"/>
      <c r="K768" s="2" t="str">
        <f t="shared" si="24"/>
        <v/>
      </c>
      <c r="L768" s="28">
        <f>IF(ISNA(VLOOKUP($B768,'(1) Beginning Balances'!$A:$D,3,FALSE)),0,$J768*VLOOKUP($B768,'(1) Beginning Balances'!$A:$D,3,FALSE))</f>
        <v>0</v>
      </c>
      <c r="M768" s="28">
        <f>IF(ISNA(VLOOKUP($B768,'(1) Beginning Balances'!$A:$D,4,FALSE)),0,$J768*VLOOKUP($B768,'(1) Beginning Balances'!$A:$D,4,FALSE))</f>
        <v>0</v>
      </c>
      <c r="N768" s="23">
        <f t="shared" si="25"/>
        <v>0</v>
      </c>
    </row>
    <row r="769" spans="1:14" x14ac:dyDescent="0.2">
      <c r="A769" s="5"/>
      <c r="B769" s="5"/>
      <c r="C769" s="5"/>
      <c r="D769" s="6"/>
      <c r="E769" s="6"/>
      <c r="F769" s="7"/>
      <c r="G769" s="8"/>
      <c r="H769" s="6"/>
      <c r="I769" s="6"/>
      <c r="J769" s="8"/>
      <c r="K769" s="2" t="str">
        <f t="shared" si="24"/>
        <v/>
      </c>
      <c r="L769" s="28">
        <f>IF(ISNA(VLOOKUP($B769,'(1) Beginning Balances'!$A:$D,3,FALSE)),0,$J769*VLOOKUP($B769,'(1) Beginning Balances'!$A:$D,3,FALSE))</f>
        <v>0</v>
      </c>
      <c r="M769" s="28">
        <f>IF(ISNA(VLOOKUP($B769,'(1) Beginning Balances'!$A:$D,4,FALSE)),0,$J769*VLOOKUP($B769,'(1) Beginning Balances'!$A:$D,4,FALSE))</f>
        <v>0</v>
      </c>
      <c r="N769" s="23">
        <f t="shared" si="25"/>
        <v>0</v>
      </c>
    </row>
    <row r="770" spans="1:14" x14ac:dyDescent="0.2">
      <c r="A770" s="5"/>
      <c r="B770" s="5"/>
      <c r="C770" s="5"/>
      <c r="D770" s="6"/>
      <c r="E770" s="6"/>
      <c r="F770" s="7"/>
      <c r="G770" s="8"/>
      <c r="H770" s="6"/>
      <c r="I770" s="6"/>
      <c r="J770" s="8"/>
      <c r="K770" s="2" t="str">
        <f t="shared" si="24"/>
        <v/>
      </c>
      <c r="L770" s="28">
        <f>IF(ISNA(VLOOKUP($B770,'(1) Beginning Balances'!$A:$D,3,FALSE)),0,$J770*VLOOKUP($B770,'(1) Beginning Balances'!$A:$D,3,FALSE))</f>
        <v>0</v>
      </c>
      <c r="M770" s="28">
        <f>IF(ISNA(VLOOKUP($B770,'(1) Beginning Balances'!$A:$D,4,FALSE)),0,$J770*VLOOKUP($B770,'(1) Beginning Balances'!$A:$D,4,FALSE))</f>
        <v>0</v>
      </c>
      <c r="N770" s="23">
        <f t="shared" si="25"/>
        <v>0</v>
      </c>
    </row>
    <row r="771" spans="1:14" x14ac:dyDescent="0.2">
      <c r="A771" s="5"/>
      <c r="B771" s="5"/>
      <c r="C771" s="5"/>
      <c r="D771" s="6"/>
      <c r="E771" s="6"/>
      <c r="F771" s="7"/>
      <c r="G771" s="8"/>
      <c r="H771" s="6"/>
      <c r="I771" s="6"/>
      <c r="J771" s="8"/>
      <c r="K771" s="2" t="str">
        <f t="shared" si="24"/>
        <v/>
      </c>
      <c r="L771" s="28">
        <f>IF(ISNA(VLOOKUP($B771,'(1) Beginning Balances'!$A:$D,3,FALSE)),0,$J771*VLOOKUP($B771,'(1) Beginning Balances'!$A:$D,3,FALSE))</f>
        <v>0</v>
      </c>
      <c r="M771" s="28">
        <f>IF(ISNA(VLOOKUP($B771,'(1) Beginning Balances'!$A:$D,4,FALSE)),0,$J771*VLOOKUP($B771,'(1) Beginning Balances'!$A:$D,4,FALSE))</f>
        <v>0</v>
      </c>
      <c r="N771" s="23">
        <f t="shared" si="25"/>
        <v>0</v>
      </c>
    </row>
    <row r="772" spans="1:14" x14ac:dyDescent="0.2">
      <c r="A772" s="5"/>
      <c r="B772" s="5"/>
      <c r="C772" s="5"/>
      <c r="D772" s="6"/>
      <c r="E772" s="6"/>
      <c r="F772" s="7"/>
      <c r="G772" s="8"/>
      <c r="H772" s="6"/>
      <c r="I772" s="6"/>
      <c r="J772" s="8"/>
      <c r="K772" s="2" t="str">
        <f t="shared" si="24"/>
        <v/>
      </c>
      <c r="L772" s="28">
        <f>IF(ISNA(VLOOKUP($B772,'(1) Beginning Balances'!$A:$D,3,FALSE)),0,$J772*VLOOKUP($B772,'(1) Beginning Balances'!$A:$D,3,FALSE))</f>
        <v>0</v>
      </c>
      <c r="M772" s="28">
        <f>IF(ISNA(VLOOKUP($B772,'(1) Beginning Balances'!$A:$D,4,FALSE)),0,$J772*VLOOKUP($B772,'(1) Beginning Balances'!$A:$D,4,FALSE))</f>
        <v>0</v>
      </c>
      <c r="N772" s="23">
        <f t="shared" si="25"/>
        <v>0</v>
      </c>
    </row>
    <row r="773" spans="1:14" x14ac:dyDescent="0.2">
      <c r="A773" s="5"/>
      <c r="B773" s="5"/>
      <c r="C773" s="5"/>
      <c r="D773" s="6"/>
      <c r="E773" s="6"/>
      <c r="F773" s="7"/>
      <c r="G773" s="8"/>
      <c r="H773" s="6"/>
      <c r="I773" s="6"/>
      <c r="J773" s="8"/>
      <c r="K773" s="2" t="str">
        <f t="shared" si="24"/>
        <v/>
      </c>
      <c r="L773" s="28">
        <f>IF(ISNA(VLOOKUP($B773,'(1) Beginning Balances'!$A:$D,3,FALSE)),0,$J773*VLOOKUP($B773,'(1) Beginning Balances'!$A:$D,3,FALSE))</f>
        <v>0</v>
      </c>
      <c r="M773" s="28">
        <f>IF(ISNA(VLOOKUP($B773,'(1) Beginning Balances'!$A:$D,4,FALSE)),0,$J773*VLOOKUP($B773,'(1) Beginning Balances'!$A:$D,4,FALSE))</f>
        <v>0</v>
      </c>
      <c r="N773" s="23">
        <f t="shared" si="25"/>
        <v>0</v>
      </c>
    </row>
    <row r="774" spans="1:14" x14ac:dyDescent="0.2">
      <c r="A774" s="5"/>
      <c r="B774" s="5"/>
      <c r="C774" s="5"/>
      <c r="D774" s="6"/>
      <c r="E774" s="6"/>
      <c r="F774" s="7"/>
      <c r="G774" s="8"/>
      <c r="H774" s="6"/>
      <c r="I774" s="6"/>
      <c r="J774" s="8"/>
      <c r="K774" s="2" t="str">
        <f t="shared" si="24"/>
        <v/>
      </c>
      <c r="L774" s="28">
        <f>IF(ISNA(VLOOKUP($B774,'(1) Beginning Balances'!$A:$D,3,FALSE)),0,$J774*VLOOKUP($B774,'(1) Beginning Balances'!$A:$D,3,FALSE))</f>
        <v>0</v>
      </c>
      <c r="M774" s="28">
        <f>IF(ISNA(VLOOKUP($B774,'(1) Beginning Balances'!$A:$D,4,FALSE)),0,$J774*VLOOKUP($B774,'(1) Beginning Balances'!$A:$D,4,FALSE))</f>
        <v>0</v>
      </c>
      <c r="N774" s="23">
        <f t="shared" si="25"/>
        <v>0</v>
      </c>
    </row>
    <row r="775" spans="1:14" x14ac:dyDescent="0.2">
      <c r="A775" s="5"/>
      <c r="B775" s="5"/>
      <c r="C775" s="5"/>
      <c r="D775" s="6"/>
      <c r="E775" s="6"/>
      <c r="F775" s="7"/>
      <c r="G775" s="8"/>
      <c r="H775" s="6"/>
      <c r="I775" s="6"/>
      <c r="J775" s="8"/>
      <c r="K775" s="2" t="str">
        <f t="shared" ref="K775:K838" si="26">IF(C775="","",IF(C775="N/A",I775+30,I775+90))</f>
        <v/>
      </c>
      <c r="L775" s="28">
        <f>IF(ISNA(VLOOKUP($B775,'(1) Beginning Balances'!$A:$D,3,FALSE)),0,$J775*VLOOKUP($B775,'(1) Beginning Balances'!$A:$D,3,FALSE))</f>
        <v>0</v>
      </c>
      <c r="M775" s="28">
        <f>IF(ISNA(VLOOKUP($B775,'(1) Beginning Balances'!$A:$D,4,FALSE)),0,$J775*VLOOKUP($B775,'(1) Beginning Balances'!$A:$D,4,FALSE))</f>
        <v>0</v>
      </c>
      <c r="N775" s="23">
        <f t="shared" ref="N775:N838" si="27">IF(B775="",0,-J775)</f>
        <v>0</v>
      </c>
    </row>
    <row r="776" spans="1:14" x14ac:dyDescent="0.2">
      <c r="A776" s="5"/>
      <c r="B776" s="5"/>
      <c r="C776" s="5"/>
      <c r="D776" s="6"/>
      <c r="E776" s="6"/>
      <c r="F776" s="7"/>
      <c r="G776" s="8"/>
      <c r="H776" s="6"/>
      <c r="I776" s="6"/>
      <c r="J776" s="8"/>
      <c r="K776" s="2" t="str">
        <f t="shared" si="26"/>
        <v/>
      </c>
      <c r="L776" s="28">
        <f>IF(ISNA(VLOOKUP($B776,'(1) Beginning Balances'!$A:$D,3,FALSE)),0,$J776*VLOOKUP($B776,'(1) Beginning Balances'!$A:$D,3,FALSE))</f>
        <v>0</v>
      </c>
      <c r="M776" s="28">
        <f>IF(ISNA(VLOOKUP($B776,'(1) Beginning Balances'!$A:$D,4,FALSE)),0,$J776*VLOOKUP($B776,'(1) Beginning Balances'!$A:$D,4,FALSE))</f>
        <v>0</v>
      </c>
      <c r="N776" s="23">
        <f t="shared" si="27"/>
        <v>0</v>
      </c>
    </row>
    <row r="777" spans="1:14" x14ac:dyDescent="0.2">
      <c r="A777" s="5"/>
      <c r="B777" s="5"/>
      <c r="C777" s="5"/>
      <c r="D777" s="6"/>
      <c r="E777" s="6"/>
      <c r="F777" s="7"/>
      <c r="G777" s="8"/>
      <c r="H777" s="6"/>
      <c r="I777" s="6"/>
      <c r="J777" s="8"/>
      <c r="K777" s="2" t="str">
        <f t="shared" si="26"/>
        <v/>
      </c>
      <c r="L777" s="28">
        <f>IF(ISNA(VLOOKUP($B777,'(1) Beginning Balances'!$A:$D,3,FALSE)),0,$J777*VLOOKUP($B777,'(1) Beginning Balances'!$A:$D,3,FALSE))</f>
        <v>0</v>
      </c>
      <c r="M777" s="28">
        <f>IF(ISNA(VLOOKUP($B777,'(1) Beginning Balances'!$A:$D,4,FALSE)),0,$J777*VLOOKUP($B777,'(1) Beginning Balances'!$A:$D,4,FALSE))</f>
        <v>0</v>
      </c>
      <c r="N777" s="23">
        <f t="shared" si="27"/>
        <v>0</v>
      </c>
    </row>
    <row r="778" spans="1:14" x14ac:dyDescent="0.2">
      <c r="A778" s="5"/>
      <c r="B778" s="5"/>
      <c r="C778" s="5"/>
      <c r="D778" s="6"/>
      <c r="E778" s="6"/>
      <c r="F778" s="7"/>
      <c r="G778" s="8"/>
      <c r="H778" s="6"/>
      <c r="I778" s="6"/>
      <c r="J778" s="8"/>
      <c r="K778" s="2" t="str">
        <f t="shared" si="26"/>
        <v/>
      </c>
      <c r="L778" s="28">
        <f>IF(ISNA(VLOOKUP($B778,'(1) Beginning Balances'!$A:$D,3,FALSE)),0,$J778*VLOOKUP($B778,'(1) Beginning Balances'!$A:$D,3,FALSE))</f>
        <v>0</v>
      </c>
      <c r="M778" s="28">
        <f>IF(ISNA(VLOOKUP($B778,'(1) Beginning Balances'!$A:$D,4,FALSE)),0,$J778*VLOOKUP($B778,'(1) Beginning Balances'!$A:$D,4,FALSE))</f>
        <v>0</v>
      </c>
      <c r="N778" s="23">
        <f t="shared" si="27"/>
        <v>0</v>
      </c>
    </row>
    <row r="779" spans="1:14" x14ac:dyDescent="0.2">
      <c r="A779" s="5"/>
      <c r="B779" s="5"/>
      <c r="C779" s="5"/>
      <c r="D779" s="6"/>
      <c r="E779" s="6"/>
      <c r="F779" s="7"/>
      <c r="G779" s="8"/>
      <c r="H779" s="6"/>
      <c r="I779" s="6"/>
      <c r="J779" s="8"/>
      <c r="K779" s="2" t="str">
        <f t="shared" si="26"/>
        <v/>
      </c>
      <c r="L779" s="28">
        <f>IF(ISNA(VLOOKUP($B779,'(1) Beginning Balances'!$A:$D,3,FALSE)),0,$J779*VLOOKUP($B779,'(1) Beginning Balances'!$A:$D,3,FALSE))</f>
        <v>0</v>
      </c>
      <c r="M779" s="28">
        <f>IF(ISNA(VLOOKUP($B779,'(1) Beginning Balances'!$A:$D,4,FALSE)),0,$J779*VLOOKUP($B779,'(1) Beginning Balances'!$A:$D,4,FALSE))</f>
        <v>0</v>
      </c>
      <c r="N779" s="23">
        <f t="shared" si="27"/>
        <v>0</v>
      </c>
    </row>
    <row r="780" spans="1:14" x14ac:dyDescent="0.2">
      <c r="A780" s="5"/>
      <c r="B780" s="5"/>
      <c r="C780" s="5"/>
      <c r="D780" s="6"/>
      <c r="E780" s="6"/>
      <c r="F780" s="7"/>
      <c r="G780" s="8"/>
      <c r="H780" s="6"/>
      <c r="I780" s="6"/>
      <c r="J780" s="8"/>
      <c r="K780" s="2" t="str">
        <f t="shared" si="26"/>
        <v/>
      </c>
      <c r="L780" s="28">
        <f>IF(ISNA(VLOOKUP($B780,'(1) Beginning Balances'!$A:$D,3,FALSE)),0,$J780*VLOOKUP($B780,'(1) Beginning Balances'!$A:$D,3,FALSE))</f>
        <v>0</v>
      </c>
      <c r="M780" s="28">
        <f>IF(ISNA(VLOOKUP($B780,'(1) Beginning Balances'!$A:$D,4,FALSE)),0,$J780*VLOOKUP($B780,'(1) Beginning Balances'!$A:$D,4,FALSE))</f>
        <v>0</v>
      </c>
      <c r="N780" s="23">
        <f t="shared" si="27"/>
        <v>0</v>
      </c>
    </row>
    <row r="781" spans="1:14" x14ac:dyDescent="0.2">
      <c r="A781" s="5"/>
      <c r="B781" s="5"/>
      <c r="C781" s="5"/>
      <c r="D781" s="6"/>
      <c r="E781" s="6"/>
      <c r="F781" s="7"/>
      <c r="G781" s="8"/>
      <c r="H781" s="6"/>
      <c r="I781" s="6"/>
      <c r="J781" s="8"/>
      <c r="K781" s="2" t="str">
        <f t="shared" si="26"/>
        <v/>
      </c>
      <c r="L781" s="28">
        <f>IF(ISNA(VLOOKUP($B781,'(1) Beginning Balances'!$A:$D,3,FALSE)),0,$J781*VLOOKUP($B781,'(1) Beginning Balances'!$A:$D,3,FALSE))</f>
        <v>0</v>
      </c>
      <c r="M781" s="28">
        <f>IF(ISNA(VLOOKUP($B781,'(1) Beginning Balances'!$A:$D,4,FALSE)),0,$J781*VLOOKUP($B781,'(1) Beginning Balances'!$A:$D,4,FALSE))</f>
        <v>0</v>
      </c>
      <c r="N781" s="23">
        <f t="shared" si="27"/>
        <v>0</v>
      </c>
    </row>
    <row r="782" spans="1:14" x14ac:dyDescent="0.2">
      <c r="A782" s="5"/>
      <c r="B782" s="5"/>
      <c r="C782" s="5"/>
      <c r="D782" s="6"/>
      <c r="E782" s="6"/>
      <c r="F782" s="7"/>
      <c r="G782" s="8"/>
      <c r="H782" s="6"/>
      <c r="I782" s="6"/>
      <c r="J782" s="8"/>
      <c r="K782" s="2" t="str">
        <f t="shared" si="26"/>
        <v/>
      </c>
      <c r="L782" s="28">
        <f>IF(ISNA(VLOOKUP($B782,'(1) Beginning Balances'!$A:$D,3,FALSE)),0,$J782*VLOOKUP($B782,'(1) Beginning Balances'!$A:$D,3,FALSE))</f>
        <v>0</v>
      </c>
      <c r="M782" s="28">
        <f>IF(ISNA(VLOOKUP($B782,'(1) Beginning Balances'!$A:$D,4,FALSE)),0,$J782*VLOOKUP($B782,'(1) Beginning Balances'!$A:$D,4,FALSE))</f>
        <v>0</v>
      </c>
      <c r="N782" s="23">
        <f t="shared" si="27"/>
        <v>0</v>
      </c>
    </row>
    <row r="783" spans="1:14" x14ac:dyDescent="0.2">
      <c r="A783" s="5"/>
      <c r="B783" s="5"/>
      <c r="C783" s="5"/>
      <c r="D783" s="6"/>
      <c r="E783" s="6"/>
      <c r="F783" s="7"/>
      <c r="G783" s="8"/>
      <c r="H783" s="6"/>
      <c r="I783" s="6"/>
      <c r="J783" s="8"/>
      <c r="K783" s="2" t="str">
        <f t="shared" si="26"/>
        <v/>
      </c>
      <c r="L783" s="28">
        <f>IF(ISNA(VLOOKUP($B783,'(1) Beginning Balances'!$A:$D,3,FALSE)),0,$J783*VLOOKUP($B783,'(1) Beginning Balances'!$A:$D,3,FALSE))</f>
        <v>0</v>
      </c>
      <c r="M783" s="28">
        <f>IF(ISNA(VLOOKUP($B783,'(1) Beginning Balances'!$A:$D,4,FALSE)),0,$J783*VLOOKUP($B783,'(1) Beginning Balances'!$A:$D,4,FALSE))</f>
        <v>0</v>
      </c>
      <c r="N783" s="23">
        <f t="shared" si="27"/>
        <v>0</v>
      </c>
    </row>
    <row r="784" spans="1:14" x14ac:dyDescent="0.2">
      <c r="A784" s="5"/>
      <c r="B784" s="5"/>
      <c r="C784" s="5"/>
      <c r="D784" s="6"/>
      <c r="E784" s="6"/>
      <c r="F784" s="7"/>
      <c r="G784" s="8"/>
      <c r="H784" s="6"/>
      <c r="I784" s="6"/>
      <c r="J784" s="8"/>
      <c r="K784" s="2" t="str">
        <f t="shared" si="26"/>
        <v/>
      </c>
      <c r="L784" s="28">
        <f>IF(ISNA(VLOOKUP($B784,'(1) Beginning Balances'!$A:$D,3,FALSE)),0,$J784*VLOOKUP($B784,'(1) Beginning Balances'!$A:$D,3,FALSE))</f>
        <v>0</v>
      </c>
      <c r="M784" s="28">
        <f>IF(ISNA(VLOOKUP($B784,'(1) Beginning Balances'!$A:$D,4,FALSE)),0,$J784*VLOOKUP($B784,'(1) Beginning Balances'!$A:$D,4,FALSE))</f>
        <v>0</v>
      </c>
      <c r="N784" s="23">
        <f t="shared" si="27"/>
        <v>0</v>
      </c>
    </row>
    <row r="785" spans="1:14" x14ac:dyDescent="0.2">
      <c r="A785" s="5"/>
      <c r="B785" s="5"/>
      <c r="C785" s="5"/>
      <c r="D785" s="6"/>
      <c r="E785" s="6"/>
      <c r="F785" s="7"/>
      <c r="G785" s="8"/>
      <c r="H785" s="6"/>
      <c r="I785" s="6"/>
      <c r="J785" s="8"/>
      <c r="K785" s="2" t="str">
        <f t="shared" si="26"/>
        <v/>
      </c>
      <c r="L785" s="28">
        <f>IF(ISNA(VLOOKUP($B785,'(1) Beginning Balances'!$A:$D,3,FALSE)),0,$J785*VLOOKUP($B785,'(1) Beginning Balances'!$A:$D,3,FALSE))</f>
        <v>0</v>
      </c>
      <c r="M785" s="28">
        <f>IF(ISNA(VLOOKUP($B785,'(1) Beginning Balances'!$A:$D,4,FALSE)),0,$J785*VLOOKUP($B785,'(1) Beginning Balances'!$A:$D,4,FALSE))</f>
        <v>0</v>
      </c>
      <c r="N785" s="23">
        <f t="shared" si="27"/>
        <v>0</v>
      </c>
    </row>
    <row r="786" spans="1:14" x14ac:dyDescent="0.2">
      <c r="A786" s="5"/>
      <c r="B786" s="5"/>
      <c r="C786" s="5"/>
      <c r="D786" s="6"/>
      <c r="E786" s="6"/>
      <c r="F786" s="7"/>
      <c r="G786" s="8"/>
      <c r="H786" s="6"/>
      <c r="I786" s="6"/>
      <c r="J786" s="8"/>
      <c r="K786" s="2" t="str">
        <f t="shared" si="26"/>
        <v/>
      </c>
      <c r="L786" s="28">
        <f>IF(ISNA(VLOOKUP($B786,'(1) Beginning Balances'!$A:$D,3,FALSE)),0,$J786*VLOOKUP($B786,'(1) Beginning Balances'!$A:$D,3,FALSE))</f>
        <v>0</v>
      </c>
      <c r="M786" s="28">
        <f>IF(ISNA(VLOOKUP($B786,'(1) Beginning Balances'!$A:$D,4,FALSE)),0,$J786*VLOOKUP($B786,'(1) Beginning Balances'!$A:$D,4,FALSE))</f>
        <v>0</v>
      </c>
      <c r="N786" s="23">
        <f t="shared" si="27"/>
        <v>0</v>
      </c>
    </row>
    <row r="787" spans="1:14" x14ac:dyDescent="0.2">
      <c r="A787" s="5"/>
      <c r="B787" s="5"/>
      <c r="C787" s="5"/>
      <c r="D787" s="6"/>
      <c r="E787" s="6"/>
      <c r="F787" s="7"/>
      <c r="G787" s="8"/>
      <c r="H787" s="6"/>
      <c r="I787" s="6"/>
      <c r="J787" s="8"/>
      <c r="K787" s="2" t="str">
        <f t="shared" si="26"/>
        <v/>
      </c>
      <c r="L787" s="28">
        <f>IF(ISNA(VLOOKUP($B787,'(1) Beginning Balances'!$A:$D,3,FALSE)),0,$J787*VLOOKUP($B787,'(1) Beginning Balances'!$A:$D,3,FALSE))</f>
        <v>0</v>
      </c>
      <c r="M787" s="28">
        <f>IF(ISNA(VLOOKUP($B787,'(1) Beginning Balances'!$A:$D,4,FALSE)),0,$J787*VLOOKUP($B787,'(1) Beginning Balances'!$A:$D,4,FALSE))</f>
        <v>0</v>
      </c>
      <c r="N787" s="23">
        <f t="shared" si="27"/>
        <v>0</v>
      </c>
    </row>
    <row r="788" spans="1:14" x14ac:dyDescent="0.2">
      <c r="A788" s="5"/>
      <c r="B788" s="5"/>
      <c r="C788" s="5"/>
      <c r="D788" s="6"/>
      <c r="E788" s="6"/>
      <c r="F788" s="7"/>
      <c r="G788" s="8"/>
      <c r="H788" s="6"/>
      <c r="I788" s="6"/>
      <c r="J788" s="8"/>
      <c r="K788" s="2" t="str">
        <f t="shared" si="26"/>
        <v/>
      </c>
      <c r="L788" s="28">
        <f>IF(ISNA(VLOOKUP($B788,'(1) Beginning Balances'!$A:$D,3,FALSE)),0,$J788*VLOOKUP($B788,'(1) Beginning Balances'!$A:$D,3,FALSE))</f>
        <v>0</v>
      </c>
      <c r="M788" s="28">
        <f>IF(ISNA(VLOOKUP($B788,'(1) Beginning Balances'!$A:$D,4,FALSE)),0,$J788*VLOOKUP($B788,'(1) Beginning Balances'!$A:$D,4,FALSE))</f>
        <v>0</v>
      </c>
      <c r="N788" s="23">
        <f t="shared" si="27"/>
        <v>0</v>
      </c>
    </row>
    <row r="789" spans="1:14" x14ac:dyDescent="0.2">
      <c r="A789" s="5"/>
      <c r="B789" s="5"/>
      <c r="C789" s="5"/>
      <c r="D789" s="6"/>
      <c r="E789" s="6"/>
      <c r="F789" s="7"/>
      <c r="G789" s="8"/>
      <c r="H789" s="6"/>
      <c r="I789" s="6"/>
      <c r="J789" s="8"/>
      <c r="K789" s="2" t="str">
        <f t="shared" si="26"/>
        <v/>
      </c>
      <c r="L789" s="28">
        <f>IF(ISNA(VLOOKUP($B789,'(1) Beginning Balances'!$A:$D,3,FALSE)),0,$J789*VLOOKUP($B789,'(1) Beginning Balances'!$A:$D,3,FALSE))</f>
        <v>0</v>
      </c>
      <c r="M789" s="28">
        <f>IF(ISNA(VLOOKUP($B789,'(1) Beginning Balances'!$A:$D,4,FALSE)),0,$J789*VLOOKUP($B789,'(1) Beginning Balances'!$A:$D,4,FALSE))</f>
        <v>0</v>
      </c>
      <c r="N789" s="23">
        <f t="shared" si="27"/>
        <v>0</v>
      </c>
    </row>
    <row r="790" spans="1:14" x14ac:dyDescent="0.2">
      <c r="A790" s="5"/>
      <c r="B790" s="5"/>
      <c r="C790" s="5"/>
      <c r="D790" s="6"/>
      <c r="E790" s="6"/>
      <c r="F790" s="7"/>
      <c r="G790" s="8"/>
      <c r="H790" s="6"/>
      <c r="I790" s="6"/>
      <c r="J790" s="8"/>
      <c r="K790" s="2" t="str">
        <f t="shared" si="26"/>
        <v/>
      </c>
      <c r="L790" s="28">
        <f>IF(ISNA(VLOOKUP($B790,'(1) Beginning Balances'!$A:$D,3,FALSE)),0,$J790*VLOOKUP($B790,'(1) Beginning Balances'!$A:$D,3,FALSE))</f>
        <v>0</v>
      </c>
      <c r="M790" s="28">
        <f>IF(ISNA(VLOOKUP($B790,'(1) Beginning Balances'!$A:$D,4,FALSE)),0,$J790*VLOOKUP($B790,'(1) Beginning Balances'!$A:$D,4,FALSE))</f>
        <v>0</v>
      </c>
      <c r="N790" s="23">
        <f t="shared" si="27"/>
        <v>0</v>
      </c>
    </row>
    <row r="791" spans="1:14" x14ac:dyDescent="0.2">
      <c r="A791" s="5"/>
      <c r="B791" s="5"/>
      <c r="C791" s="5"/>
      <c r="D791" s="6"/>
      <c r="E791" s="6"/>
      <c r="F791" s="7"/>
      <c r="G791" s="8"/>
      <c r="H791" s="6"/>
      <c r="I791" s="6"/>
      <c r="J791" s="8"/>
      <c r="K791" s="2" t="str">
        <f t="shared" si="26"/>
        <v/>
      </c>
      <c r="L791" s="28">
        <f>IF(ISNA(VLOOKUP($B791,'(1) Beginning Balances'!$A:$D,3,FALSE)),0,$J791*VLOOKUP($B791,'(1) Beginning Balances'!$A:$D,3,FALSE))</f>
        <v>0</v>
      </c>
      <c r="M791" s="28">
        <f>IF(ISNA(VLOOKUP($B791,'(1) Beginning Balances'!$A:$D,4,FALSE)),0,$J791*VLOOKUP($B791,'(1) Beginning Balances'!$A:$D,4,FALSE))</f>
        <v>0</v>
      </c>
      <c r="N791" s="23">
        <f t="shared" si="27"/>
        <v>0</v>
      </c>
    </row>
    <row r="792" spans="1:14" x14ac:dyDescent="0.2">
      <c r="A792" s="5"/>
      <c r="B792" s="5"/>
      <c r="C792" s="5"/>
      <c r="D792" s="6"/>
      <c r="E792" s="6"/>
      <c r="F792" s="7"/>
      <c r="G792" s="8"/>
      <c r="H792" s="6"/>
      <c r="I792" s="6"/>
      <c r="J792" s="8"/>
      <c r="K792" s="2" t="str">
        <f t="shared" si="26"/>
        <v/>
      </c>
      <c r="L792" s="28">
        <f>IF(ISNA(VLOOKUP($B792,'(1) Beginning Balances'!$A:$D,3,FALSE)),0,$J792*VLOOKUP($B792,'(1) Beginning Balances'!$A:$D,3,FALSE))</f>
        <v>0</v>
      </c>
      <c r="M792" s="28">
        <f>IF(ISNA(VLOOKUP($B792,'(1) Beginning Balances'!$A:$D,4,FALSE)),0,$J792*VLOOKUP($B792,'(1) Beginning Balances'!$A:$D,4,FALSE))</f>
        <v>0</v>
      </c>
      <c r="N792" s="23">
        <f t="shared" si="27"/>
        <v>0</v>
      </c>
    </row>
    <row r="793" spans="1:14" x14ac:dyDescent="0.2">
      <c r="A793" s="5"/>
      <c r="B793" s="5"/>
      <c r="C793" s="5"/>
      <c r="D793" s="6"/>
      <c r="E793" s="6"/>
      <c r="F793" s="7"/>
      <c r="G793" s="8"/>
      <c r="H793" s="6"/>
      <c r="I793" s="6"/>
      <c r="J793" s="8"/>
      <c r="K793" s="2" t="str">
        <f t="shared" si="26"/>
        <v/>
      </c>
      <c r="L793" s="28">
        <f>IF(ISNA(VLOOKUP($B793,'(1) Beginning Balances'!$A:$D,3,FALSE)),0,$J793*VLOOKUP($B793,'(1) Beginning Balances'!$A:$D,3,FALSE))</f>
        <v>0</v>
      </c>
      <c r="M793" s="28">
        <f>IF(ISNA(VLOOKUP($B793,'(1) Beginning Balances'!$A:$D,4,FALSE)),0,$J793*VLOOKUP($B793,'(1) Beginning Balances'!$A:$D,4,FALSE))</f>
        <v>0</v>
      </c>
      <c r="N793" s="23">
        <f t="shared" si="27"/>
        <v>0</v>
      </c>
    </row>
    <row r="794" spans="1:14" x14ac:dyDescent="0.2">
      <c r="A794" s="5"/>
      <c r="B794" s="5"/>
      <c r="C794" s="5"/>
      <c r="D794" s="6"/>
      <c r="E794" s="6"/>
      <c r="F794" s="7"/>
      <c r="G794" s="8"/>
      <c r="H794" s="6"/>
      <c r="I794" s="6"/>
      <c r="J794" s="8"/>
      <c r="K794" s="2" t="str">
        <f t="shared" si="26"/>
        <v/>
      </c>
      <c r="L794" s="28">
        <f>IF(ISNA(VLOOKUP($B794,'(1) Beginning Balances'!$A:$D,3,FALSE)),0,$J794*VLOOKUP($B794,'(1) Beginning Balances'!$A:$D,3,FALSE))</f>
        <v>0</v>
      </c>
      <c r="M794" s="28">
        <f>IF(ISNA(VLOOKUP($B794,'(1) Beginning Balances'!$A:$D,4,FALSE)),0,$J794*VLOOKUP($B794,'(1) Beginning Balances'!$A:$D,4,FALSE))</f>
        <v>0</v>
      </c>
      <c r="N794" s="23">
        <f t="shared" si="27"/>
        <v>0</v>
      </c>
    </row>
    <row r="795" spans="1:14" x14ac:dyDescent="0.2">
      <c r="A795" s="5"/>
      <c r="B795" s="5"/>
      <c r="C795" s="5"/>
      <c r="D795" s="6"/>
      <c r="E795" s="6"/>
      <c r="F795" s="7"/>
      <c r="G795" s="8"/>
      <c r="H795" s="6"/>
      <c r="I795" s="6"/>
      <c r="J795" s="8"/>
      <c r="K795" s="2" t="str">
        <f t="shared" si="26"/>
        <v/>
      </c>
      <c r="L795" s="28">
        <f>IF(ISNA(VLOOKUP($B795,'(1) Beginning Balances'!$A:$D,3,FALSE)),0,$J795*VLOOKUP($B795,'(1) Beginning Balances'!$A:$D,3,FALSE))</f>
        <v>0</v>
      </c>
      <c r="M795" s="28">
        <f>IF(ISNA(VLOOKUP($B795,'(1) Beginning Balances'!$A:$D,4,FALSE)),0,$J795*VLOOKUP($B795,'(1) Beginning Balances'!$A:$D,4,FALSE))</f>
        <v>0</v>
      </c>
      <c r="N795" s="23">
        <f t="shared" si="27"/>
        <v>0</v>
      </c>
    </row>
    <row r="796" spans="1:14" x14ac:dyDescent="0.2">
      <c r="A796" s="5"/>
      <c r="B796" s="5"/>
      <c r="C796" s="5"/>
      <c r="D796" s="6"/>
      <c r="E796" s="6"/>
      <c r="F796" s="7"/>
      <c r="G796" s="8"/>
      <c r="H796" s="6"/>
      <c r="I796" s="6"/>
      <c r="J796" s="8"/>
      <c r="K796" s="2" t="str">
        <f t="shared" si="26"/>
        <v/>
      </c>
      <c r="L796" s="28">
        <f>IF(ISNA(VLOOKUP($B796,'(1) Beginning Balances'!$A:$D,3,FALSE)),0,$J796*VLOOKUP($B796,'(1) Beginning Balances'!$A:$D,3,FALSE))</f>
        <v>0</v>
      </c>
      <c r="M796" s="28">
        <f>IF(ISNA(VLOOKUP($B796,'(1) Beginning Balances'!$A:$D,4,FALSE)),0,$J796*VLOOKUP($B796,'(1) Beginning Balances'!$A:$D,4,FALSE))</f>
        <v>0</v>
      </c>
      <c r="N796" s="23">
        <f t="shared" si="27"/>
        <v>0</v>
      </c>
    </row>
    <row r="797" spans="1:14" x14ac:dyDescent="0.2">
      <c r="A797" s="5"/>
      <c r="B797" s="5"/>
      <c r="C797" s="5"/>
      <c r="D797" s="6"/>
      <c r="E797" s="6"/>
      <c r="F797" s="7"/>
      <c r="G797" s="8"/>
      <c r="H797" s="6"/>
      <c r="I797" s="6"/>
      <c r="J797" s="8"/>
      <c r="K797" s="2" t="str">
        <f t="shared" si="26"/>
        <v/>
      </c>
      <c r="L797" s="28">
        <f>IF(ISNA(VLOOKUP($B797,'(1) Beginning Balances'!$A:$D,3,FALSE)),0,$J797*VLOOKUP($B797,'(1) Beginning Balances'!$A:$D,3,FALSE))</f>
        <v>0</v>
      </c>
      <c r="M797" s="28">
        <f>IF(ISNA(VLOOKUP($B797,'(1) Beginning Balances'!$A:$D,4,FALSE)),0,$J797*VLOOKUP($B797,'(1) Beginning Balances'!$A:$D,4,FALSE))</f>
        <v>0</v>
      </c>
      <c r="N797" s="23">
        <f t="shared" si="27"/>
        <v>0</v>
      </c>
    </row>
    <row r="798" spans="1:14" x14ac:dyDescent="0.2">
      <c r="A798" s="5"/>
      <c r="B798" s="5"/>
      <c r="C798" s="5"/>
      <c r="D798" s="6"/>
      <c r="E798" s="6"/>
      <c r="F798" s="7"/>
      <c r="G798" s="8"/>
      <c r="H798" s="6"/>
      <c r="I798" s="6"/>
      <c r="J798" s="8"/>
      <c r="K798" s="2" t="str">
        <f t="shared" si="26"/>
        <v/>
      </c>
      <c r="L798" s="28">
        <f>IF(ISNA(VLOOKUP($B798,'(1) Beginning Balances'!$A:$D,3,FALSE)),0,$J798*VLOOKUP($B798,'(1) Beginning Balances'!$A:$D,3,FALSE))</f>
        <v>0</v>
      </c>
      <c r="M798" s="28">
        <f>IF(ISNA(VLOOKUP($B798,'(1) Beginning Balances'!$A:$D,4,FALSE)),0,$J798*VLOOKUP($B798,'(1) Beginning Balances'!$A:$D,4,FALSE))</f>
        <v>0</v>
      </c>
      <c r="N798" s="23">
        <f t="shared" si="27"/>
        <v>0</v>
      </c>
    </row>
    <row r="799" spans="1:14" x14ac:dyDescent="0.2">
      <c r="A799" s="5"/>
      <c r="B799" s="5"/>
      <c r="C799" s="5"/>
      <c r="D799" s="6"/>
      <c r="E799" s="6"/>
      <c r="F799" s="7"/>
      <c r="G799" s="8"/>
      <c r="H799" s="6"/>
      <c r="I799" s="6"/>
      <c r="J799" s="8"/>
      <c r="K799" s="2" t="str">
        <f t="shared" si="26"/>
        <v/>
      </c>
      <c r="L799" s="28">
        <f>IF(ISNA(VLOOKUP($B799,'(1) Beginning Balances'!$A:$D,3,FALSE)),0,$J799*VLOOKUP($B799,'(1) Beginning Balances'!$A:$D,3,FALSE))</f>
        <v>0</v>
      </c>
      <c r="M799" s="28">
        <f>IF(ISNA(VLOOKUP($B799,'(1) Beginning Balances'!$A:$D,4,FALSE)),0,$J799*VLOOKUP($B799,'(1) Beginning Balances'!$A:$D,4,FALSE))</f>
        <v>0</v>
      </c>
      <c r="N799" s="23">
        <f t="shared" si="27"/>
        <v>0</v>
      </c>
    </row>
    <row r="800" spans="1:14" x14ac:dyDescent="0.2">
      <c r="A800" s="5"/>
      <c r="B800" s="5"/>
      <c r="C800" s="5"/>
      <c r="D800" s="6"/>
      <c r="E800" s="6"/>
      <c r="F800" s="7"/>
      <c r="G800" s="8"/>
      <c r="H800" s="6"/>
      <c r="I800" s="6"/>
      <c r="J800" s="8"/>
      <c r="K800" s="2" t="str">
        <f t="shared" si="26"/>
        <v/>
      </c>
      <c r="L800" s="28">
        <f>IF(ISNA(VLOOKUP($B800,'(1) Beginning Balances'!$A:$D,3,FALSE)),0,$J800*VLOOKUP($B800,'(1) Beginning Balances'!$A:$D,3,FALSE))</f>
        <v>0</v>
      </c>
      <c r="M800" s="28">
        <f>IF(ISNA(VLOOKUP($B800,'(1) Beginning Balances'!$A:$D,4,FALSE)),0,$J800*VLOOKUP($B800,'(1) Beginning Balances'!$A:$D,4,FALSE))</f>
        <v>0</v>
      </c>
      <c r="N800" s="23">
        <f t="shared" si="27"/>
        <v>0</v>
      </c>
    </row>
    <row r="801" spans="1:14" x14ac:dyDescent="0.2">
      <c r="A801" s="5"/>
      <c r="B801" s="5"/>
      <c r="C801" s="5"/>
      <c r="D801" s="6"/>
      <c r="E801" s="6"/>
      <c r="F801" s="7"/>
      <c r="G801" s="8"/>
      <c r="H801" s="6"/>
      <c r="I801" s="6"/>
      <c r="J801" s="8"/>
      <c r="K801" s="2" t="str">
        <f t="shared" si="26"/>
        <v/>
      </c>
      <c r="L801" s="28">
        <f>IF(ISNA(VLOOKUP($B801,'(1) Beginning Balances'!$A:$D,3,FALSE)),0,$J801*VLOOKUP($B801,'(1) Beginning Balances'!$A:$D,3,FALSE))</f>
        <v>0</v>
      </c>
      <c r="M801" s="28">
        <f>IF(ISNA(VLOOKUP($B801,'(1) Beginning Balances'!$A:$D,4,FALSE)),0,$J801*VLOOKUP($B801,'(1) Beginning Balances'!$A:$D,4,FALSE))</f>
        <v>0</v>
      </c>
      <c r="N801" s="23">
        <f t="shared" si="27"/>
        <v>0</v>
      </c>
    </row>
    <row r="802" spans="1:14" x14ac:dyDescent="0.2">
      <c r="A802" s="5"/>
      <c r="B802" s="5"/>
      <c r="C802" s="5"/>
      <c r="D802" s="6"/>
      <c r="E802" s="6"/>
      <c r="F802" s="7"/>
      <c r="G802" s="8"/>
      <c r="H802" s="6"/>
      <c r="I802" s="6"/>
      <c r="J802" s="8"/>
      <c r="K802" s="2" t="str">
        <f t="shared" si="26"/>
        <v/>
      </c>
      <c r="L802" s="28">
        <f>IF(ISNA(VLOOKUP($B802,'(1) Beginning Balances'!$A:$D,3,FALSE)),0,$J802*VLOOKUP($B802,'(1) Beginning Balances'!$A:$D,3,FALSE))</f>
        <v>0</v>
      </c>
      <c r="M802" s="28">
        <f>IF(ISNA(VLOOKUP($B802,'(1) Beginning Balances'!$A:$D,4,FALSE)),0,$J802*VLOOKUP($B802,'(1) Beginning Balances'!$A:$D,4,FALSE))</f>
        <v>0</v>
      </c>
      <c r="N802" s="23">
        <f t="shared" si="27"/>
        <v>0</v>
      </c>
    </row>
    <row r="803" spans="1:14" x14ac:dyDescent="0.2">
      <c r="A803" s="5"/>
      <c r="B803" s="5"/>
      <c r="C803" s="5"/>
      <c r="D803" s="6"/>
      <c r="E803" s="6"/>
      <c r="F803" s="7"/>
      <c r="G803" s="8"/>
      <c r="H803" s="6"/>
      <c r="I803" s="6"/>
      <c r="J803" s="8"/>
      <c r="K803" s="2" t="str">
        <f t="shared" si="26"/>
        <v/>
      </c>
      <c r="L803" s="28">
        <f>IF(ISNA(VLOOKUP($B803,'(1) Beginning Balances'!$A:$D,3,FALSE)),0,$J803*VLOOKUP($B803,'(1) Beginning Balances'!$A:$D,3,FALSE))</f>
        <v>0</v>
      </c>
      <c r="M803" s="28">
        <f>IF(ISNA(VLOOKUP($B803,'(1) Beginning Balances'!$A:$D,4,FALSE)),0,$J803*VLOOKUP($B803,'(1) Beginning Balances'!$A:$D,4,FALSE))</f>
        <v>0</v>
      </c>
      <c r="N803" s="23">
        <f t="shared" si="27"/>
        <v>0</v>
      </c>
    </row>
    <row r="804" spans="1:14" x14ac:dyDescent="0.2">
      <c r="A804" s="5"/>
      <c r="B804" s="5"/>
      <c r="C804" s="5"/>
      <c r="D804" s="6"/>
      <c r="E804" s="6"/>
      <c r="F804" s="7"/>
      <c r="G804" s="8"/>
      <c r="H804" s="6"/>
      <c r="I804" s="6"/>
      <c r="J804" s="8"/>
      <c r="K804" s="2" t="str">
        <f t="shared" si="26"/>
        <v/>
      </c>
      <c r="L804" s="28">
        <f>IF(ISNA(VLOOKUP($B804,'(1) Beginning Balances'!$A:$D,3,FALSE)),0,$J804*VLOOKUP($B804,'(1) Beginning Balances'!$A:$D,3,FALSE))</f>
        <v>0</v>
      </c>
      <c r="M804" s="28">
        <f>IF(ISNA(VLOOKUP($B804,'(1) Beginning Balances'!$A:$D,4,FALSE)),0,$J804*VLOOKUP($B804,'(1) Beginning Balances'!$A:$D,4,FALSE))</f>
        <v>0</v>
      </c>
      <c r="N804" s="23">
        <f t="shared" si="27"/>
        <v>0</v>
      </c>
    </row>
    <row r="805" spans="1:14" x14ac:dyDescent="0.2">
      <c r="A805" s="5"/>
      <c r="B805" s="5"/>
      <c r="C805" s="5"/>
      <c r="D805" s="6"/>
      <c r="E805" s="6"/>
      <c r="F805" s="7"/>
      <c r="G805" s="8"/>
      <c r="H805" s="6"/>
      <c r="I805" s="6"/>
      <c r="J805" s="8"/>
      <c r="K805" s="2" t="str">
        <f t="shared" si="26"/>
        <v/>
      </c>
      <c r="L805" s="28">
        <f>IF(ISNA(VLOOKUP($B805,'(1) Beginning Balances'!$A:$D,3,FALSE)),0,$J805*VLOOKUP($B805,'(1) Beginning Balances'!$A:$D,3,FALSE))</f>
        <v>0</v>
      </c>
      <c r="M805" s="28">
        <f>IF(ISNA(VLOOKUP($B805,'(1) Beginning Balances'!$A:$D,4,FALSE)),0,$J805*VLOOKUP($B805,'(1) Beginning Balances'!$A:$D,4,FALSE))</f>
        <v>0</v>
      </c>
      <c r="N805" s="23">
        <f t="shared" si="27"/>
        <v>0</v>
      </c>
    </row>
    <row r="806" spans="1:14" x14ac:dyDescent="0.2">
      <c r="A806" s="5"/>
      <c r="B806" s="5"/>
      <c r="C806" s="5"/>
      <c r="D806" s="6"/>
      <c r="E806" s="6"/>
      <c r="F806" s="7"/>
      <c r="G806" s="8"/>
      <c r="H806" s="6"/>
      <c r="I806" s="6"/>
      <c r="J806" s="8"/>
      <c r="K806" s="2" t="str">
        <f t="shared" si="26"/>
        <v/>
      </c>
      <c r="L806" s="28">
        <f>IF(ISNA(VLOOKUP($B806,'(1) Beginning Balances'!$A:$D,3,FALSE)),0,$J806*VLOOKUP($B806,'(1) Beginning Balances'!$A:$D,3,FALSE))</f>
        <v>0</v>
      </c>
      <c r="M806" s="28">
        <f>IF(ISNA(VLOOKUP($B806,'(1) Beginning Balances'!$A:$D,4,FALSE)),0,$J806*VLOOKUP($B806,'(1) Beginning Balances'!$A:$D,4,FALSE))</f>
        <v>0</v>
      </c>
      <c r="N806" s="23">
        <f t="shared" si="27"/>
        <v>0</v>
      </c>
    </row>
    <row r="807" spans="1:14" x14ac:dyDescent="0.2">
      <c r="A807" s="5"/>
      <c r="B807" s="5"/>
      <c r="C807" s="5"/>
      <c r="D807" s="6"/>
      <c r="E807" s="6"/>
      <c r="F807" s="7"/>
      <c r="G807" s="8"/>
      <c r="H807" s="6"/>
      <c r="I807" s="6"/>
      <c r="J807" s="8"/>
      <c r="K807" s="2" t="str">
        <f t="shared" si="26"/>
        <v/>
      </c>
      <c r="L807" s="28">
        <f>IF(ISNA(VLOOKUP($B807,'(1) Beginning Balances'!$A:$D,3,FALSE)),0,$J807*VLOOKUP($B807,'(1) Beginning Balances'!$A:$D,3,FALSE))</f>
        <v>0</v>
      </c>
      <c r="M807" s="28">
        <f>IF(ISNA(VLOOKUP($B807,'(1) Beginning Balances'!$A:$D,4,FALSE)),0,$J807*VLOOKUP($B807,'(1) Beginning Balances'!$A:$D,4,FALSE))</f>
        <v>0</v>
      </c>
      <c r="N807" s="23">
        <f t="shared" si="27"/>
        <v>0</v>
      </c>
    </row>
    <row r="808" spans="1:14" x14ac:dyDescent="0.2">
      <c r="A808" s="5"/>
      <c r="B808" s="5"/>
      <c r="C808" s="5"/>
      <c r="D808" s="6"/>
      <c r="E808" s="6"/>
      <c r="F808" s="7"/>
      <c r="G808" s="8"/>
      <c r="H808" s="6"/>
      <c r="I808" s="6"/>
      <c r="J808" s="8"/>
      <c r="K808" s="2" t="str">
        <f t="shared" si="26"/>
        <v/>
      </c>
      <c r="L808" s="28">
        <f>IF(ISNA(VLOOKUP($B808,'(1) Beginning Balances'!$A:$D,3,FALSE)),0,$J808*VLOOKUP($B808,'(1) Beginning Balances'!$A:$D,3,FALSE))</f>
        <v>0</v>
      </c>
      <c r="M808" s="28">
        <f>IF(ISNA(VLOOKUP($B808,'(1) Beginning Balances'!$A:$D,4,FALSE)),0,$J808*VLOOKUP($B808,'(1) Beginning Balances'!$A:$D,4,FALSE))</f>
        <v>0</v>
      </c>
      <c r="N808" s="23">
        <f t="shared" si="27"/>
        <v>0</v>
      </c>
    </row>
    <row r="809" spans="1:14" x14ac:dyDescent="0.2">
      <c r="A809" s="5"/>
      <c r="B809" s="5"/>
      <c r="C809" s="5"/>
      <c r="D809" s="6"/>
      <c r="E809" s="6"/>
      <c r="F809" s="7"/>
      <c r="G809" s="8"/>
      <c r="H809" s="6"/>
      <c r="I809" s="6"/>
      <c r="J809" s="8"/>
      <c r="K809" s="2" t="str">
        <f t="shared" si="26"/>
        <v/>
      </c>
      <c r="L809" s="28">
        <f>IF(ISNA(VLOOKUP($B809,'(1) Beginning Balances'!$A:$D,3,FALSE)),0,$J809*VLOOKUP($B809,'(1) Beginning Balances'!$A:$D,3,FALSE))</f>
        <v>0</v>
      </c>
      <c r="M809" s="28">
        <f>IF(ISNA(VLOOKUP($B809,'(1) Beginning Balances'!$A:$D,4,FALSE)),0,$J809*VLOOKUP($B809,'(1) Beginning Balances'!$A:$D,4,FALSE))</f>
        <v>0</v>
      </c>
      <c r="N809" s="23">
        <f t="shared" si="27"/>
        <v>0</v>
      </c>
    </row>
    <row r="810" spans="1:14" x14ac:dyDescent="0.2">
      <c r="A810" s="5"/>
      <c r="B810" s="5"/>
      <c r="C810" s="5"/>
      <c r="D810" s="6"/>
      <c r="E810" s="6"/>
      <c r="F810" s="7"/>
      <c r="G810" s="8"/>
      <c r="H810" s="6"/>
      <c r="I810" s="6"/>
      <c r="J810" s="8"/>
      <c r="K810" s="2" t="str">
        <f t="shared" si="26"/>
        <v/>
      </c>
      <c r="L810" s="28">
        <f>IF(ISNA(VLOOKUP($B810,'(1) Beginning Balances'!$A:$D,3,FALSE)),0,$J810*VLOOKUP($B810,'(1) Beginning Balances'!$A:$D,3,FALSE))</f>
        <v>0</v>
      </c>
      <c r="M810" s="28">
        <f>IF(ISNA(VLOOKUP($B810,'(1) Beginning Balances'!$A:$D,4,FALSE)),0,$J810*VLOOKUP($B810,'(1) Beginning Balances'!$A:$D,4,FALSE))</f>
        <v>0</v>
      </c>
      <c r="N810" s="23">
        <f t="shared" si="27"/>
        <v>0</v>
      </c>
    </row>
    <row r="811" spans="1:14" x14ac:dyDescent="0.2">
      <c r="A811" s="5"/>
      <c r="B811" s="5"/>
      <c r="C811" s="5"/>
      <c r="D811" s="6"/>
      <c r="E811" s="6"/>
      <c r="F811" s="7"/>
      <c r="G811" s="8"/>
      <c r="H811" s="6"/>
      <c r="I811" s="6"/>
      <c r="J811" s="8"/>
      <c r="K811" s="2" t="str">
        <f t="shared" si="26"/>
        <v/>
      </c>
      <c r="L811" s="28">
        <f>IF(ISNA(VLOOKUP($B811,'(1) Beginning Balances'!$A:$D,3,FALSE)),0,$J811*VLOOKUP($B811,'(1) Beginning Balances'!$A:$D,3,FALSE))</f>
        <v>0</v>
      </c>
      <c r="M811" s="28">
        <f>IF(ISNA(VLOOKUP($B811,'(1) Beginning Balances'!$A:$D,4,FALSE)),0,$J811*VLOOKUP($B811,'(1) Beginning Balances'!$A:$D,4,FALSE))</f>
        <v>0</v>
      </c>
      <c r="N811" s="23">
        <f t="shared" si="27"/>
        <v>0</v>
      </c>
    </row>
    <row r="812" spans="1:14" x14ac:dyDescent="0.2">
      <c r="A812" s="5"/>
      <c r="B812" s="5"/>
      <c r="C812" s="5"/>
      <c r="D812" s="6"/>
      <c r="E812" s="6"/>
      <c r="F812" s="7"/>
      <c r="G812" s="8"/>
      <c r="H812" s="6"/>
      <c r="I812" s="6"/>
      <c r="J812" s="8"/>
      <c r="K812" s="2" t="str">
        <f t="shared" si="26"/>
        <v/>
      </c>
      <c r="L812" s="28">
        <f>IF(ISNA(VLOOKUP($B812,'(1) Beginning Balances'!$A:$D,3,FALSE)),0,$J812*VLOOKUP($B812,'(1) Beginning Balances'!$A:$D,3,FALSE))</f>
        <v>0</v>
      </c>
      <c r="M812" s="28">
        <f>IF(ISNA(VLOOKUP($B812,'(1) Beginning Balances'!$A:$D,4,FALSE)),0,$J812*VLOOKUP($B812,'(1) Beginning Balances'!$A:$D,4,FALSE))</f>
        <v>0</v>
      </c>
      <c r="N812" s="23">
        <f t="shared" si="27"/>
        <v>0</v>
      </c>
    </row>
    <row r="813" spans="1:14" x14ac:dyDescent="0.2">
      <c r="A813" s="5"/>
      <c r="B813" s="5"/>
      <c r="C813" s="5"/>
      <c r="D813" s="6"/>
      <c r="E813" s="6"/>
      <c r="F813" s="7"/>
      <c r="G813" s="8"/>
      <c r="H813" s="6"/>
      <c r="I813" s="6"/>
      <c r="J813" s="8"/>
      <c r="K813" s="2" t="str">
        <f t="shared" si="26"/>
        <v/>
      </c>
      <c r="L813" s="28">
        <f>IF(ISNA(VLOOKUP($B813,'(1) Beginning Balances'!$A:$D,3,FALSE)),0,$J813*VLOOKUP($B813,'(1) Beginning Balances'!$A:$D,3,FALSE))</f>
        <v>0</v>
      </c>
      <c r="M813" s="28">
        <f>IF(ISNA(VLOOKUP($B813,'(1) Beginning Balances'!$A:$D,4,FALSE)),0,$J813*VLOOKUP($B813,'(1) Beginning Balances'!$A:$D,4,FALSE))</f>
        <v>0</v>
      </c>
      <c r="N813" s="23">
        <f t="shared" si="27"/>
        <v>0</v>
      </c>
    </row>
    <row r="814" spans="1:14" x14ac:dyDescent="0.2">
      <c r="A814" s="5"/>
      <c r="B814" s="5"/>
      <c r="C814" s="5"/>
      <c r="D814" s="6"/>
      <c r="E814" s="6"/>
      <c r="F814" s="7"/>
      <c r="G814" s="8"/>
      <c r="H814" s="6"/>
      <c r="I814" s="6"/>
      <c r="J814" s="8"/>
      <c r="K814" s="2" t="str">
        <f t="shared" si="26"/>
        <v/>
      </c>
      <c r="L814" s="28">
        <f>IF(ISNA(VLOOKUP($B814,'(1) Beginning Balances'!$A:$D,3,FALSE)),0,$J814*VLOOKUP($B814,'(1) Beginning Balances'!$A:$D,3,FALSE))</f>
        <v>0</v>
      </c>
      <c r="M814" s="28">
        <f>IF(ISNA(VLOOKUP($B814,'(1) Beginning Balances'!$A:$D,4,FALSE)),0,$J814*VLOOKUP($B814,'(1) Beginning Balances'!$A:$D,4,FALSE))</f>
        <v>0</v>
      </c>
      <c r="N814" s="23">
        <f t="shared" si="27"/>
        <v>0</v>
      </c>
    </row>
    <row r="815" spans="1:14" x14ac:dyDescent="0.2">
      <c r="A815" s="5"/>
      <c r="B815" s="5"/>
      <c r="C815" s="5"/>
      <c r="D815" s="6"/>
      <c r="E815" s="6"/>
      <c r="F815" s="7"/>
      <c r="G815" s="8"/>
      <c r="H815" s="6"/>
      <c r="I815" s="6"/>
      <c r="J815" s="8"/>
      <c r="K815" s="2" t="str">
        <f t="shared" si="26"/>
        <v/>
      </c>
      <c r="L815" s="28">
        <f>IF(ISNA(VLOOKUP($B815,'(1) Beginning Balances'!$A:$D,3,FALSE)),0,$J815*VLOOKUP($B815,'(1) Beginning Balances'!$A:$D,3,FALSE))</f>
        <v>0</v>
      </c>
      <c r="M815" s="28">
        <f>IF(ISNA(VLOOKUP($B815,'(1) Beginning Balances'!$A:$D,4,FALSE)),0,$J815*VLOOKUP($B815,'(1) Beginning Balances'!$A:$D,4,FALSE))</f>
        <v>0</v>
      </c>
      <c r="N815" s="23">
        <f t="shared" si="27"/>
        <v>0</v>
      </c>
    </row>
    <row r="816" spans="1:14" x14ac:dyDescent="0.2">
      <c r="A816" s="5"/>
      <c r="B816" s="5"/>
      <c r="C816" s="5"/>
      <c r="D816" s="6"/>
      <c r="E816" s="6"/>
      <c r="F816" s="7"/>
      <c r="G816" s="8"/>
      <c r="H816" s="6"/>
      <c r="I816" s="6"/>
      <c r="J816" s="8"/>
      <c r="K816" s="2" t="str">
        <f t="shared" si="26"/>
        <v/>
      </c>
      <c r="L816" s="28">
        <f>IF(ISNA(VLOOKUP($B816,'(1) Beginning Balances'!$A:$D,3,FALSE)),0,$J816*VLOOKUP($B816,'(1) Beginning Balances'!$A:$D,3,FALSE))</f>
        <v>0</v>
      </c>
      <c r="M816" s="28">
        <f>IF(ISNA(VLOOKUP($B816,'(1) Beginning Balances'!$A:$D,4,FALSE)),0,$J816*VLOOKUP($B816,'(1) Beginning Balances'!$A:$D,4,FALSE))</f>
        <v>0</v>
      </c>
      <c r="N816" s="23">
        <f t="shared" si="27"/>
        <v>0</v>
      </c>
    </row>
    <row r="817" spans="1:14" x14ac:dyDescent="0.2">
      <c r="A817" s="5"/>
      <c r="B817" s="5"/>
      <c r="C817" s="5"/>
      <c r="D817" s="6"/>
      <c r="E817" s="6"/>
      <c r="F817" s="7"/>
      <c r="G817" s="8"/>
      <c r="H817" s="6"/>
      <c r="I817" s="6"/>
      <c r="J817" s="8"/>
      <c r="K817" s="2" t="str">
        <f t="shared" si="26"/>
        <v/>
      </c>
      <c r="L817" s="28">
        <f>IF(ISNA(VLOOKUP($B817,'(1) Beginning Balances'!$A:$D,3,FALSE)),0,$J817*VLOOKUP($B817,'(1) Beginning Balances'!$A:$D,3,FALSE))</f>
        <v>0</v>
      </c>
      <c r="M817" s="28">
        <f>IF(ISNA(VLOOKUP($B817,'(1) Beginning Balances'!$A:$D,4,FALSE)),0,$J817*VLOOKUP($B817,'(1) Beginning Balances'!$A:$D,4,FALSE))</f>
        <v>0</v>
      </c>
      <c r="N817" s="23">
        <f t="shared" si="27"/>
        <v>0</v>
      </c>
    </row>
    <row r="818" spans="1:14" x14ac:dyDescent="0.2">
      <c r="A818" s="5"/>
      <c r="B818" s="5"/>
      <c r="C818" s="5"/>
      <c r="D818" s="6"/>
      <c r="E818" s="6"/>
      <c r="F818" s="7"/>
      <c r="G818" s="8"/>
      <c r="H818" s="6"/>
      <c r="I818" s="6"/>
      <c r="J818" s="8"/>
      <c r="K818" s="2" t="str">
        <f t="shared" si="26"/>
        <v/>
      </c>
      <c r="L818" s="28">
        <f>IF(ISNA(VLOOKUP($B818,'(1) Beginning Balances'!$A:$D,3,FALSE)),0,$J818*VLOOKUP($B818,'(1) Beginning Balances'!$A:$D,3,FALSE))</f>
        <v>0</v>
      </c>
      <c r="M818" s="28">
        <f>IF(ISNA(VLOOKUP($B818,'(1) Beginning Balances'!$A:$D,4,FALSE)),0,$J818*VLOOKUP($B818,'(1) Beginning Balances'!$A:$D,4,FALSE))</f>
        <v>0</v>
      </c>
      <c r="N818" s="23">
        <f t="shared" si="27"/>
        <v>0</v>
      </c>
    </row>
    <row r="819" spans="1:14" x14ac:dyDescent="0.2">
      <c r="A819" s="5"/>
      <c r="B819" s="5"/>
      <c r="C819" s="5"/>
      <c r="D819" s="6"/>
      <c r="E819" s="6"/>
      <c r="F819" s="7"/>
      <c r="G819" s="8"/>
      <c r="H819" s="6"/>
      <c r="I819" s="6"/>
      <c r="J819" s="8"/>
      <c r="K819" s="2" t="str">
        <f t="shared" si="26"/>
        <v/>
      </c>
      <c r="L819" s="28">
        <f>IF(ISNA(VLOOKUP($B819,'(1) Beginning Balances'!$A:$D,3,FALSE)),0,$J819*VLOOKUP($B819,'(1) Beginning Balances'!$A:$D,3,FALSE))</f>
        <v>0</v>
      </c>
      <c r="M819" s="28">
        <f>IF(ISNA(VLOOKUP($B819,'(1) Beginning Balances'!$A:$D,4,FALSE)),0,$J819*VLOOKUP($B819,'(1) Beginning Balances'!$A:$D,4,FALSE))</f>
        <v>0</v>
      </c>
      <c r="N819" s="23">
        <f t="shared" si="27"/>
        <v>0</v>
      </c>
    </row>
    <row r="820" spans="1:14" x14ac:dyDescent="0.2">
      <c r="A820" s="5"/>
      <c r="B820" s="5"/>
      <c r="C820" s="5"/>
      <c r="D820" s="6"/>
      <c r="E820" s="6"/>
      <c r="F820" s="7"/>
      <c r="G820" s="8"/>
      <c r="H820" s="6"/>
      <c r="I820" s="6"/>
      <c r="J820" s="8"/>
      <c r="K820" s="2" t="str">
        <f t="shared" si="26"/>
        <v/>
      </c>
      <c r="L820" s="28">
        <f>IF(ISNA(VLOOKUP($B820,'(1) Beginning Balances'!$A:$D,3,FALSE)),0,$J820*VLOOKUP($B820,'(1) Beginning Balances'!$A:$D,3,FALSE))</f>
        <v>0</v>
      </c>
      <c r="M820" s="28">
        <f>IF(ISNA(VLOOKUP($B820,'(1) Beginning Balances'!$A:$D,4,FALSE)),0,$J820*VLOOKUP($B820,'(1) Beginning Balances'!$A:$D,4,FALSE))</f>
        <v>0</v>
      </c>
      <c r="N820" s="23">
        <f t="shared" si="27"/>
        <v>0</v>
      </c>
    </row>
    <row r="821" spans="1:14" x14ac:dyDescent="0.2">
      <c r="A821" s="5"/>
      <c r="B821" s="5"/>
      <c r="C821" s="5"/>
      <c r="D821" s="6"/>
      <c r="E821" s="6"/>
      <c r="F821" s="7"/>
      <c r="G821" s="8"/>
      <c r="H821" s="6"/>
      <c r="I821" s="6"/>
      <c r="J821" s="8"/>
      <c r="K821" s="2" t="str">
        <f t="shared" si="26"/>
        <v/>
      </c>
      <c r="L821" s="28">
        <f>IF(ISNA(VLOOKUP($B821,'(1) Beginning Balances'!$A:$D,3,FALSE)),0,$J821*VLOOKUP($B821,'(1) Beginning Balances'!$A:$D,3,FALSE))</f>
        <v>0</v>
      </c>
      <c r="M821" s="28">
        <f>IF(ISNA(VLOOKUP($B821,'(1) Beginning Balances'!$A:$D,4,FALSE)),0,$J821*VLOOKUP($B821,'(1) Beginning Balances'!$A:$D,4,FALSE))</f>
        <v>0</v>
      </c>
      <c r="N821" s="23">
        <f t="shared" si="27"/>
        <v>0</v>
      </c>
    </row>
    <row r="822" spans="1:14" x14ac:dyDescent="0.2">
      <c r="A822" s="5"/>
      <c r="B822" s="5"/>
      <c r="C822" s="5"/>
      <c r="D822" s="6"/>
      <c r="E822" s="6"/>
      <c r="F822" s="7"/>
      <c r="G822" s="8"/>
      <c r="H822" s="6"/>
      <c r="I822" s="6"/>
      <c r="J822" s="8"/>
      <c r="K822" s="2" t="str">
        <f t="shared" si="26"/>
        <v/>
      </c>
      <c r="L822" s="28">
        <f>IF(ISNA(VLOOKUP($B822,'(1) Beginning Balances'!$A:$D,3,FALSE)),0,$J822*VLOOKUP($B822,'(1) Beginning Balances'!$A:$D,3,FALSE))</f>
        <v>0</v>
      </c>
      <c r="M822" s="28">
        <f>IF(ISNA(VLOOKUP($B822,'(1) Beginning Balances'!$A:$D,4,FALSE)),0,$J822*VLOOKUP($B822,'(1) Beginning Balances'!$A:$D,4,FALSE))</f>
        <v>0</v>
      </c>
      <c r="N822" s="23">
        <f t="shared" si="27"/>
        <v>0</v>
      </c>
    </row>
    <row r="823" spans="1:14" x14ac:dyDescent="0.2">
      <c r="A823" s="5"/>
      <c r="B823" s="5"/>
      <c r="C823" s="5"/>
      <c r="D823" s="6"/>
      <c r="E823" s="6"/>
      <c r="F823" s="7"/>
      <c r="G823" s="8"/>
      <c r="H823" s="6"/>
      <c r="I823" s="6"/>
      <c r="J823" s="8"/>
      <c r="K823" s="2" t="str">
        <f t="shared" si="26"/>
        <v/>
      </c>
      <c r="L823" s="28">
        <f>IF(ISNA(VLOOKUP($B823,'(1) Beginning Balances'!$A:$D,3,FALSE)),0,$J823*VLOOKUP($B823,'(1) Beginning Balances'!$A:$D,3,FALSE))</f>
        <v>0</v>
      </c>
      <c r="M823" s="28">
        <f>IF(ISNA(VLOOKUP($B823,'(1) Beginning Balances'!$A:$D,4,FALSE)),0,$J823*VLOOKUP($B823,'(1) Beginning Balances'!$A:$D,4,FALSE))</f>
        <v>0</v>
      </c>
      <c r="N823" s="23">
        <f t="shared" si="27"/>
        <v>0</v>
      </c>
    </row>
    <row r="824" spans="1:14" x14ac:dyDescent="0.2">
      <c r="A824" s="5"/>
      <c r="B824" s="5"/>
      <c r="C824" s="5"/>
      <c r="D824" s="6"/>
      <c r="E824" s="6"/>
      <c r="F824" s="7"/>
      <c r="G824" s="8"/>
      <c r="H824" s="6"/>
      <c r="I824" s="6"/>
      <c r="J824" s="8"/>
      <c r="K824" s="2" t="str">
        <f t="shared" si="26"/>
        <v/>
      </c>
      <c r="L824" s="28">
        <f>IF(ISNA(VLOOKUP($B824,'(1) Beginning Balances'!$A:$D,3,FALSE)),0,$J824*VLOOKUP($B824,'(1) Beginning Balances'!$A:$D,3,FALSE))</f>
        <v>0</v>
      </c>
      <c r="M824" s="28">
        <f>IF(ISNA(VLOOKUP($B824,'(1) Beginning Balances'!$A:$D,4,FALSE)),0,$J824*VLOOKUP($B824,'(1) Beginning Balances'!$A:$D,4,FALSE))</f>
        <v>0</v>
      </c>
      <c r="N824" s="23">
        <f t="shared" si="27"/>
        <v>0</v>
      </c>
    </row>
    <row r="825" spans="1:14" x14ac:dyDescent="0.2">
      <c r="A825" s="5"/>
      <c r="B825" s="5"/>
      <c r="C825" s="5"/>
      <c r="D825" s="6"/>
      <c r="E825" s="6"/>
      <c r="F825" s="7"/>
      <c r="G825" s="8"/>
      <c r="H825" s="6"/>
      <c r="I825" s="6"/>
      <c r="J825" s="8"/>
      <c r="K825" s="2" t="str">
        <f t="shared" si="26"/>
        <v/>
      </c>
      <c r="L825" s="28">
        <f>IF(ISNA(VLOOKUP($B825,'(1) Beginning Balances'!$A:$D,3,FALSE)),0,$J825*VLOOKUP($B825,'(1) Beginning Balances'!$A:$D,3,FALSE))</f>
        <v>0</v>
      </c>
      <c r="M825" s="28">
        <f>IF(ISNA(VLOOKUP($B825,'(1) Beginning Balances'!$A:$D,4,FALSE)),0,$J825*VLOOKUP($B825,'(1) Beginning Balances'!$A:$D,4,FALSE))</f>
        <v>0</v>
      </c>
      <c r="N825" s="23">
        <f t="shared" si="27"/>
        <v>0</v>
      </c>
    </row>
    <row r="826" spans="1:14" x14ac:dyDescent="0.2">
      <c r="A826" s="5"/>
      <c r="B826" s="5"/>
      <c r="C826" s="5"/>
      <c r="D826" s="6"/>
      <c r="E826" s="6"/>
      <c r="F826" s="7"/>
      <c r="G826" s="8"/>
      <c r="H826" s="6"/>
      <c r="I826" s="6"/>
      <c r="J826" s="8"/>
      <c r="K826" s="2" t="str">
        <f t="shared" si="26"/>
        <v/>
      </c>
      <c r="L826" s="28">
        <f>IF(ISNA(VLOOKUP($B826,'(1) Beginning Balances'!$A:$D,3,FALSE)),0,$J826*VLOOKUP($B826,'(1) Beginning Balances'!$A:$D,3,FALSE))</f>
        <v>0</v>
      </c>
      <c r="M826" s="28">
        <f>IF(ISNA(VLOOKUP($B826,'(1) Beginning Balances'!$A:$D,4,FALSE)),0,$J826*VLOOKUP($B826,'(1) Beginning Balances'!$A:$D,4,FALSE))</f>
        <v>0</v>
      </c>
      <c r="N826" s="23">
        <f t="shared" si="27"/>
        <v>0</v>
      </c>
    </row>
    <row r="827" spans="1:14" x14ac:dyDescent="0.2">
      <c r="A827" s="5"/>
      <c r="B827" s="5"/>
      <c r="C827" s="5"/>
      <c r="D827" s="6"/>
      <c r="E827" s="6"/>
      <c r="F827" s="7"/>
      <c r="G827" s="8"/>
      <c r="H827" s="6"/>
      <c r="I827" s="6"/>
      <c r="J827" s="8"/>
      <c r="K827" s="2" t="str">
        <f t="shared" si="26"/>
        <v/>
      </c>
      <c r="L827" s="28">
        <f>IF(ISNA(VLOOKUP($B827,'(1) Beginning Balances'!$A:$D,3,FALSE)),0,$J827*VLOOKUP($B827,'(1) Beginning Balances'!$A:$D,3,FALSE))</f>
        <v>0</v>
      </c>
      <c r="M827" s="28">
        <f>IF(ISNA(VLOOKUP($B827,'(1) Beginning Balances'!$A:$D,4,FALSE)),0,$J827*VLOOKUP($B827,'(1) Beginning Balances'!$A:$D,4,FALSE))</f>
        <v>0</v>
      </c>
      <c r="N827" s="23">
        <f t="shared" si="27"/>
        <v>0</v>
      </c>
    </row>
    <row r="828" spans="1:14" x14ac:dyDescent="0.2">
      <c r="A828" s="5"/>
      <c r="B828" s="5"/>
      <c r="C828" s="5"/>
      <c r="D828" s="6"/>
      <c r="E828" s="6"/>
      <c r="F828" s="7"/>
      <c r="G828" s="8"/>
      <c r="H828" s="6"/>
      <c r="I828" s="6"/>
      <c r="J828" s="8"/>
      <c r="K828" s="2" t="str">
        <f t="shared" si="26"/>
        <v/>
      </c>
      <c r="L828" s="28">
        <f>IF(ISNA(VLOOKUP($B828,'(1) Beginning Balances'!$A:$D,3,FALSE)),0,$J828*VLOOKUP($B828,'(1) Beginning Balances'!$A:$D,3,FALSE))</f>
        <v>0</v>
      </c>
      <c r="M828" s="28">
        <f>IF(ISNA(VLOOKUP($B828,'(1) Beginning Balances'!$A:$D,4,FALSE)),0,$J828*VLOOKUP($B828,'(1) Beginning Balances'!$A:$D,4,FALSE))</f>
        <v>0</v>
      </c>
      <c r="N828" s="23">
        <f t="shared" si="27"/>
        <v>0</v>
      </c>
    </row>
    <row r="829" spans="1:14" x14ac:dyDescent="0.2">
      <c r="A829" s="5"/>
      <c r="B829" s="5"/>
      <c r="C829" s="5"/>
      <c r="D829" s="6"/>
      <c r="E829" s="6"/>
      <c r="F829" s="7"/>
      <c r="G829" s="8"/>
      <c r="H829" s="6"/>
      <c r="I829" s="6"/>
      <c r="J829" s="8"/>
      <c r="K829" s="2" t="str">
        <f t="shared" si="26"/>
        <v/>
      </c>
      <c r="L829" s="28">
        <f>IF(ISNA(VLOOKUP($B829,'(1) Beginning Balances'!$A:$D,3,FALSE)),0,$J829*VLOOKUP($B829,'(1) Beginning Balances'!$A:$D,3,FALSE))</f>
        <v>0</v>
      </c>
      <c r="M829" s="28">
        <f>IF(ISNA(VLOOKUP($B829,'(1) Beginning Balances'!$A:$D,4,FALSE)),0,$J829*VLOOKUP($B829,'(1) Beginning Balances'!$A:$D,4,FALSE))</f>
        <v>0</v>
      </c>
      <c r="N829" s="23">
        <f t="shared" si="27"/>
        <v>0</v>
      </c>
    </row>
    <row r="830" spans="1:14" x14ac:dyDescent="0.2">
      <c r="A830" s="5"/>
      <c r="B830" s="5"/>
      <c r="C830" s="5"/>
      <c r="D830" s="6"/>
      <c r="E830" s="6"/>
      <c r="F830" s="7"/>
      <c r="G830" s="8"/>
      <c r="H830" s="6"/>
      <c r="I830" s="6"/>
      <c r="J830" s="8"/>
      <c r="K830" s="2" t="str">
        <f t="shared" si="26"/>
        <v/>
      </c>
      <c r="L830" s="28">
        <f>IF(ISNA(VLOOKUP($B830,'(1) Beginning Balances'!$A:$D,3,FALSE)),0,$J830*VLOOKUP($B830,'(1) Beginning Balances'!$A:$D,3,FALSE))</f>
        <v>0</v>
      </c>
      <c r="M830" s="28">
        <f>IF(ISNA(VLOOKUP($B830,'(1) Beginning Balances'!$A:$D,4,FALSE)),0,$J830*VLOOKUP($B830,'(1) Beginning Balances'!$A:$D,4,FALSE))</f>
        <v>0</v>
      </c>
      <c r="N830" s="23">
        <f t="shared" si="27"/>
        <v>0</v>
      </c>
    </row>
    <row r="831" spans="1:14" x14ac:dyDescent="0.2">
      <c r="A831" s="5"/>
      <c r="B831" s="5"/>
      <c r="C831" s="5"/>
      <c r="D831" s="6"/>
      <c r="E831" s="6"/>
      <c r="F831" s="7"/>
      <c r="G831" s="8"/>
      <c r="H831" s="6"/>
      <c r="I831" s="6"/>
      <c r="J831" s="8"/>
      <c r="K831" s="2" t="str">
        <f t="shared" si="26"/>
        <v/>
      </c>
      <c r="L831" s="28">
        <f>IF(ISNA(VLOOKUP($B831,'(1) Beginning Balances'!$A:$D,3,FALSE)),0,$J831*VLOOKUP($B831,'(1) Beginning Balances'!$A:$D,3,FALSE))</f>
        <v>0</v>
      </c>
      <c r="M831" s="28">
        <f>IF(ISNA(VLOOKUP($B831,'(1) Beginning Balances'!$A:$D,4,FALSE)),0,$J831*VLOOKUP($B831,'(1) Beginning Balances'!$A:$D,4,FALSE))</f>
        <v>0</v>
      </c>
      <c r="N831" s="23">
        <f t="shared" si="27"/>
        <v>0</v>
      </c>
    </row>
    <row r="832" spans="1:14" x14ac:dyDescent="0.2">
      <c r="A832" s="5"/>
      <c r="B832" s="5"/>
      <c r="C832" s="5"/>
      <c r="D832" s="6"/>
      <c r="E832" s="6"/>
      <c r="F832" s="7"/>
      <c r="G832" s="8"/>
      <c r="H832" s="6"/>
      <c r="I832" s="6"/>
      <c r="J832" s="8"/>
      <c r="K832" s="2" t="str">
        <f t="shared" si="26"/>
        <v/>
      </c>
      <c r="L832" s="28">
        <f>IF(ISNA(VLOOKUP($B832,'(1) Beginning Balances'!$A:$D,3,FALSE)),0,$J832*VLOOKUP($B832,'(1) Beginning Balances'!$A:$D,3,FALSE))</f>
        <v>0</v>
      </c>
      <c r="M832" s="28">
        <f>IF(ISNA(VLOOKUP($B832,'(1) Beginning Balances'!$A:$D,4,FALSE)),0,$J832*VLOOKUP($B832,'(1) Beginning Balances'!$A:$D,4,FALSE))</f>
        <v>0</v>
      </c>
      <c r="N832" s="23">
        <f t="shared" si="27"/>
        <v>0</v>
      </c>
    </row>
    <row r="833" spans="1:14" x14ac:dyDescent="0.2">
      <c r="A833" s="5"/>
      <c r="B833" s="5"/>
      <c r="C833" s="5"/>
      <c r="D833" s="6"/>
      <c r="E833" s="6"/>
      <c r="F833" s="7"/>
      <c r="G833" s="8"/>
      <c r="H833" s="6"/>
      <c r="I833" s="6"/>
      <c r="J833" s="8"/>
      <c r="K833" s="2" t="str">
        <f t="shared" si="26"/>
        <v/>
      </c>
      <c r="L833" s="28">
        <f>IF(ISNA(VLOOKUP($B833,'(1) Beginning Balances'!$A:$D,3,FALSE)),0,$J833*VLOOKUP($B833,'(1) Beginning Balances'!$A:$D,3,FALSE))</f>
        <v>0</v>
      </c>
      <c r="M833" s="28">
        <f>IF(ISNA(VLOOKUP($B833,'(1) Beginning Balances'!$A:$D,4,FALSE)),0,$J833*VLOOKUP($B833,'(1) Beginning Balances'!$A:$D,4,FALSE))</f>
        <v>0</v>
      </c>
      <c r="N833" s="23">
        <f t="shared" si="27"/>
        <v>0</v>
      </c>
    </row>
    <row r="834" spans="1:14" x14ac:dyDescent="0.2">
      <c r="A834" s="5"/>
      <c r="B834" s="5"/>
      <c r="C834" s="5"/>
      <c r="D834" s="6"/>
      <c r="E834" s="6"/>
      <c r="F834" s="7"/>
      <c r="G834" s="8"/>
      <c r="H834" s="6"/>
      <c r="I834" s="6"/>
      <c r="J834" s="8"/>
      <c r="K834" s="2" t="str">
        <f t="shared" si="26"/>
        <v/>
      </c>
      <c r="L834" s="28">
        <f>IF(ISNA(VLOOKUP($B834,'(1) Beginning Balances'!$A:$D,3,FALSE)),0,$J834*VLOOKUP($B834,'(1) Beginning Balances'!$A:$D,3,FALSE))</f>
        <v>0</v>
      </c>
      <c r="M834" s="28">
        <f>IF(ISNA(VLOOKUP($B834,'(1) Beginning Balances'!$A:$D,4,FALSE)),0,$J834*VLOOKUP($B834,'(1) Beginning Balances'!$A:$D,4,FALSE))</f>
        <v>0</v>
      </c>
      <c r="N834" s="23">
        <f t="shared" si="27"/>
        <v>0</v>
      </c>
    </row>
    <row r="835" spans="1:14" x14ac:dyDescent="0.2">
      <c r="A835" s="5"/>
      <c r="B835" s="5"/>
      <c r="C835" s="5"/>
      <c r="D835" s="6"/>
      <c r="E835" s="6"/>
      <c r="F835" s="7"/>
      <c r="G835" s="8"/>
      <c r="H835" s="6"/>
      <c r="I835" s="6"/>
      <c r="J835" s="8"/>
      <c r="K835" s="2" t="str">
        <f t="shared" si="26"/>
        <v/>
      </c>
      <c r="L835" s="28">
        <f>IF(ISNA(VLOOKUP($B835,'(1) Beginning Balances'!$A:$D,3,FALSE)),0,$J835*VLOOKUP($B835,'(1) Beginning Balances'!$A:$D,3,FALSE))</f>
        <v>0</v>
      </c>
      <c r="M835" s="28">
        <f>IF(ISNA(VLOOKUP($B835,'(1) Beginning Balances'!$A:$D,4,FALSE)),0,$J835*VLOOKUP($B835,'(1) Beginning Balances'!$A:$D,4,FALSE))</f>
        <v>0</v>
      </c>
      <c r="N835" s="23">
        <f t="shared" si="27"/>
        <v>0</v>
      </c>
    </row>
    <row r="836" spans="1:14" x14ac:dyDescent="0.2">
      <c r="A836" s="5"/>
      <c r="B836" s="5"/>
      <c r="C836" s="5"/>
      <c r="D836" s="6"/>
      <c r="E836" s="6"/>
      <c r="F836" s="7"/>
      <c r="G836" s="8"/>
      <c r="H836" s="6"/>
      <c r="I836" s="6"/>
      <c r="J836" s="8"/>
      <c r="K836" s="2" t="str">
        <f t="shared" si="26"/>
        <v/>
      </c>
      <c r="L836" s="28">
        <f>IF(ISNA(VLOOKUP($B836,'(1) Beginning Balances'!$A:$D,3,FALSE)),0,$J836*VLOOKUP($B836,'(1) Beginning Balances'!$A:$D,3,FALSE))</f>
        <v>0</v>
      </c>
      <c r="M836" s="28">
        <f>IF(ISNA(VLOOKUP($B836,'(1) Beginning Balances'!$A:$D,4,FALSE)),0,$J836*VLOOKUP($B836,'(1) Beginning Balances'!$A:$D,4,FALSE))</f>
        <v>0</v>
      </c>
      <c r="N836" s="23">
        <f t="shared" si="27"/>
        <v>0</v>
      </c>
    </row>
    <row r="837" spans="1:14" x14ac:dyDescent="0.2">
      <c r="A837" s="5"/>
      <c r="B837" s="5"/>
      <c r="C837" s="5"/>
      <c r="D837" s="6"/>
      <c r="E837" s="6"/>
      <c r="F837" s="7"/>
      <c r="G837" s="8"/>
      <c r="H837" s="6"/>
      <c r="I837" s="6"/>
      <c r="J837" s="8"/>
      <c r="K837" s="2" t="str">
        <f t="shared" si="26"/>
        <v/>
      </c>
      <c r="L837" s="28">
        <f>IF(ISNA(VLOOKUP($B837,'(1) Beginning Balances'!$A:$D,3,FALSE)),0,$J837*VLOOKUP($B837,'(1) Beginning Balances'!$A:$D,3,FALSE))</f>
        <v>0</v>
      </c>
      <c r="M837" s="28">
        <f>IF(ISNA(VLOOKUP($B837,'(1) Beginning Balances'!$A:$D,4,FALSE)),0,$J837*VLOOKUP($B837,'(1) Beginning Balances'!$A:$D,4,FALSE))</f>
        <v>0</v>
      </c>
      <c r="N837" s="23">
        <f t="shared" si="27"/>
        <v>0</v>
      </c>
    </row>
    <row r="838" spans="1:14" x14ac:dyDescent="0.2">
      <c r="A838" s="5"/>
      <c r="B838" s="5"/>
      <c r="C838" s="5"/>
      <c r="D838" s="6"/>
      <c r="E838" s="6"/>
      <c r="F838" s="7"/>
      <c r="G838" s="8"/>
      <c r="H838" s="6"/>
      <c r="I838" s="6"/>
      <c r="J838" s="8"/>
      <c r="K838" s="2" t="str">
        <f t="shared" si="26"/>
        <v/>
      </c>
      <c r="L838" s="28">
        <f>IF(ISNA(VLOOKUP($B838,'(1) Beginning Balances'!$A:$D,3,FALSE)),0,$J838*VLOOKUP($B838,'(1) Beginning Balances'!$A:$D,3,FALSE))</f>
        <v>0</v>
      </c>
      <c r="M838" s="28">
        <f>IF(ISNA(VLOOKUP($B838,'(1) Beginning Balances'!$A:$D,4,FALSE)),0,$J838*VLOOKUP($B838,'(1) Beginning Balances'!$A:$D,4,FALSE))</f>
        <v>0</v>
      </c>
      <c r="N838" s="23">
        <f t="shared" si="27"/>
        <v>0</v>
      </c>
    </row>
    <row r="839" spans="1:14" x14ac:dyDescent="0.2">
      <c r="A839" s="5"/>
      <c r="B839" s="5"/>
      <c r="C839" s="5"/>
      <c r="D839" s="6"/>
      <c r="E839" s="6"/>
      <c r="F839" s="7"/>
      <c r="G839" s="8"/>
      <c r="H839" s="6"/>
      <c r="I839" s="6"/>
      <c r="J839" s="8"/>
      <c r="K839" s="2" t="str">
        <f t="shared" ref="K839:K902" si="28">IF(C839="","",IF(C839="N/A",I839+30,I839+90))</f>
        <v/>
      </c>
      <c r="L839" s="28">
        <f>IF(ISNA(VLOOKUP($B839,'(1) Beginning Balances'!$A:$D,3,FALSE)),0,$J839*VLOOKUP($B839,'(1) Beginning Balances'!$A:$D,3,FALSE))</f>
        <v>0</v>
      </c>
      <c r="M839" s="28">
        <f>IF(ISNA(VLOOKUP($B839,'(1) Beginning Balances'!$A:$D,4,FALSE)),0,$J839*VLOOKUP($B839,'(1) Beginning Balances'!$A:$D,4,FALSE))</f>
        <v>0</v>
      </c>
      <c r="N839" s="23">
        <f t="shared" ref="N839:N902" si="29">IF(B839="",0,-J839)</f>
        <v>0</v>
      </c>
    </row>
    <row r="840" spans="1:14" x14ac:dyDescent="0.2">
      <c r="A840" s="5"/>
      <c r="B840" s="5"/>
      <c r="C840" s="5"/>
      <c r="D840" s="6"/>
      <c r="E840" s="6"/>
      <c r="F840" s="7"/>
      <c r="G840" s="8"/>
      <c r="H840" s="6"/>
      <c r="I840" s="6"/>
      <c r="J840" s="8"/>
      <c r="K840" s="2" t="str">
        <f t="shared" si="28"/>
        <v/>
      </c>
      <c r="L840" s="28">
        <f>IF(ISNA(VLOOKUP($B840,'(1) Beginning Balances'!$A:$D,3,FALSE)),0,$J840*VLOOKUP($B840,'(1) Beginning Balances'!$A:$D,3,FALSE))</f>
        <v>0</v>
      </c>
      <c r="M840" s="28">
        <f>IF(ISNA(VLOOKUP($B840,'(1) Beginning Balances'!$A:$D,4,FALSE)),0,$J840*VLOOKUP($B840,'(1) Beginning Balances'!$A:$D,4,FALSE))</f>
        <v>0</v>
      </c>
      <c r="N840" s="23">
        <f t="shared" si="29"/>
        <v>0</v>
      </c>
    </row>
    <row r="841" spans="1:14" x14ac:dyDescent="0.2">
      <c r="A841" s="5"/>
      <c r="B841" s="5"/>
      <c r="C841" s="5"/>
      <c r="D841" s="6"/>
      <c r="E841" s="6"/>
      <c r="F841" s="7"/>
      <c r="G841" s="8"/>
      <c r="H841" s="6"/>
      <c r="I841" s="6"/>
      <c r="J841" s="8"/>
      <c r="K841" s="2" t="str">
        <f t="shared" si="28"/>
        <v/>
      </c>
      <c r="L841" s="28">
        <f>IF(ISNA(VLOOKUP($B841,'(1) Beginning Balances'!$A:$D,3,FALSE)),0,$J841*VLOOKUP($B841,'(1) Beginning Balances'!$A:$D,3,FALSE))</f>
        <v>0</v>
      </c>
      <c r="M841" s="28">
        <f>IF(ISNA(VLOOKUP($B841,'(1) Beginning Balances'!$A:$D,4,FALSE)),0,$J841*VLOOKUP($B841,'(1) Beginning Balances'!$A:$D,4,FALSE))</f>
        <v>0</v>
      </c>
      <c r="N841" s="23">
        <f t="shared" si="29"/>
        <v>0</v>
      </c>
    </row>
    <row r="842" spans="1:14" x14ac:dyDescent="0.2">
      <c r="A842" s="5"/>
      <c r="B842" s="5"/>
      <c r="C842" s="5"/>
      <c r="D842" s="6"/>
      <c r="E842" s="6"/>
      <c r="F842" s="7"/>
      <c r="G842" s="8"/>
      <c r="H842" s="6"/>
      <c r="I842" s="6"/>
      <c r="J842" s="8"/>
      <c r="K842" s="2" t="str">
        <f t="shared" si="28"/>
        <v/>
      </c>
      <c r="L842" s="28">
        <f>IF(ISNA(VLOOKUP($B842,'(1) Beginning Balances'!$A:$D,3,FALSE)),0,$J842*VLOOKUP($B842,'(1) Beginning Balances'!$A:$D,3,FALSE))</f>
        <v>0</v>
      </c>
      <c r="M842" s="28">
        <f>IF(ISNA(VLOOKUP($B842,'(1) Beginning Balances'!$A:$D,4,FALSE)),0,$J842*VLOOKUP($B842,'(1) Beginning Balances'!$A:$D,4,FALSE))</f>
        <v>0</v>
      </c>
      <c r="N842" s="23">
        <f t="shared" si="29"/>
        <v>0</v>
      </c>
    </row>
    <row r="843" spans="1:14" x14ac:dyDescent="0.2">
      <c r="A843" s="5"/>
      <c r="B843" s="5"/>
      <c r="C843" s="5"/>
      <c r="D843" s="6"/>
      <c r="E843" s="6"/>
      <c r="F843" s="7"/>
      <c r="G843" s="8"/>
      <c r="H843" s="6"/>
      <c r="I843" s="6"/>
      <c r="J843" s="8"/>
      <c r="K843" s="2" t="str">
        <f t="shared" si="28"/>
        <v/>
      </c>
      <c r="L843" s="28">
        <f>IF(ISNA(VLOOKUP($B843,'(1) Beginning Balances'!$A:$D,3,FALSE)),0,$J843*VLOOKUP($B843,'(1) Beginning Balances'!$A:$D,3,FALSE))</f>
        <v>0</v>
      </c>
      <c r="M843" s="28">
        <f>IF(ISNA(VLOOKUP($B843,'(1) Beginning Balances'!$A:$D,4,FALSE)),0,$J843*VLOOKUP($B843,'(1) Beginning Balances'!$A:$D,4,FALSE))</f>
        <v>0</v>
      </c>
      <c r="N843" s="23">
        <f t="shared" si="29"/>
        <v>0</v>
      </c>
    </row>
    <row r="844" spans="1:14" x14ac:dyDescent="0.2">
      <c r="A844" s="5"/>
      <c r="B844" s="5"/>
      <c r="C844" s="5"/>
      <c r="D844" s="6"/>
      <c r="E844" s="6"/>
      <c r="F844" s="7"/>
      <c r="G844" s="8"/>
      <c r="H844" s="6"/>
      <c r="I844" s="6"/>
      <c r="J844" s="8"/>
      <c r="K844" s="2" t="str">
        <f t="shared" si="28"/>
        <v/>
      </c>
      <c r="L844" s="28">
        <f>IF(ISNA(VLOOKUP($B844,'(1) Beginning Balances'!$A:$D,3,FALSE)),0,$J844*VLOOKUP($B844,'(1) Beginning Balances'!$A:$D,3,FALSE))</f>
        <v>0</v>
      </c>
      <c r="M844" s="28">
        <f>IF(ISNA(VLOOKUP($B844,'(1) Beginning Balances'!$A:$D,4,FALSE)),0,$J844*VLOOKUP($B844,'(1) Beginning Balances'!$A:$D,4,FALSE))</f>
        <v>0</v>
      </c>
      <c r="N844" s="23">
        <f t="shared" si="29"/>
        <v>0</v>
      </c>
    </row>
    <row r="845" spans="1:14" x14ac:dyDescent="0.2">
      <c r="A845" s="5"/>
      <c r="B845" s="5"/>
      <c r="C845" s="5"/>
      <c r="D845" s="6"/>
      <c r="E845" s="6"/>
      <c r="F845" s="7"/>
      <c r="G845" s="8"/>
      <c r="H845" s="6"/>
      <c r="I845" s="6"/>
      <c r="J845" s="8"/>
      <c r="K845" s="2" t="str">
        <f t="shared" si="28"/>
        <v/>
      </c>
      <c r="L845" s="28">
        <f>IF(ISNA(VLOOKUP($B845,'(1) Beginning Balances'!$A:$D,3,FALSE)),0,$J845*VLOOKUP($B845,'(1) Beginning Balances'!$A:$D,3,FALSE))</f>
        <v>0</v>
      </c>
      <c r="M845" s="28">
        <f>IF(ISNA(VLOOKUP($B845,'(1) Beginning Balances'!$A:$D,4,FALSE)),0,$J845*VLOOKUP($B845,'(1) Beginning Balances'!$A:$D,4,FALSE))</f>
        <v>0</v>
      </c>
      <c r="N845" s="23">
        <f t="shared" si="29"/>
        <v>0</v>
      </c>
    </row>
    <row r="846" spans="1:14" x14ac:dyDescent="0.2">
      <c r="A846" s="5"/>
      <c r="B846" s="5"/>
      <c r="C846" s="5"/>
      <c r="D846" s="6"/>
      <c r="E846" s="6"/>
      <c r="F846" s="7"/>
      <c r="G846" s="8"/>
      <c r="H846" s="6"/>
      <c r="I846" s="6"/>
      <c r="J846" s="8"/>
      <c r="K846" s="2" t="str">
        <f t="shared" si="28"/>
        <v/>
      </c>
      <c r="L846" s="28">
        <f>IF(ISNA(VLOOKUP($B846,'(1) Beginning Balances'!$A:$D,3,FALSE)),0,$J846*VLOOKUP($B846,'(1) Beginning Balances'!$A:$D,3,FALSE))</f>
        <v>0</v>
      </c>
      <c r="M846" s="28">
        <f>IF(ISNA(VLOOKUP($B846,'(1) Beginning Balances'!$A:$D,4,FALSE)),0,$J846*VLOOKUP($B846,'(1) Beginning Balances'!$A:$D,4,FALSE))</f>
        <v>0</v>
      </c>
      <c r="N846" s="23">
        <f t="shared" si="29"/>
        <v>0</v>
      </c>
    </row>
    <row r="847" spans="1:14" x14ac:dyDescent="0.2">
      <c r="A847" s="5"/>
      <c r="B847" s="5"/>
      <c r="C847" s="5"/>
      <c r="D847" s="6"/>
      <c r="E847" s="6"/>
      <c r="F847" s="7"/>
      <c r="G847" s="8"/>
      <c r="H847" s="6"/>
      <c r="I847" s="6"/>
      <c r="J847" s="8"/>
      <c r="K847" s="2" t="str">
        <f t="shared" si="28"/>
        <v/>
      </c>
      <c r="L847" s="28">
        <f>IF(ISNA(VLOOKUP($B847,'(1) Beginning Balances'!$A:$D,3,FALSE)),0,$J847*VLOOKUP($B847,'(1) Beginning Balances'!$A:$D,3,FALSE))</f>
        <v>0</v>
      </c>
      <c r="M847" s="28">
        <f>IF(ISNA(VLOOKUP($B847,'(1) Beginning Balances'!$A:$D,4,FALSE)),0,$J847*VLOOKUP($B847,'(1) Beginning Balances'!$A:$D,4,FALSE))</f>
        <v>0</v>
      </c>
      <c r="N847" s="23">
        <f t="shared" si="29"/>
        <v>0</v>
      </c>
    </row>
    <row r="848" spans="1:14" x14ac:dyDescent="0.2">
      <c r="A848" s="5"/>
      <c r="B848" s="5"/>
      <c r="C848" s="5"/>
      <c r="D848" s="6"/>
      <c r="E848" s="6"/>
      <c r="F848" s="7"/>
      <c r="G848" s="8"/>
      <c r="H848" s="6"/>
      <c r="I848" s="6"/>
      <c r="J848" s="8"/>
      <c r="K848" s="2" t="str">
        <f t="shared" si="28"/>
        <v/>
      </c>
      <c r="L848" s="28">
        <f>IF(ISNA(VLOOKUP($B848,'(1) Beginning Balances'!$A:$D,3,FALSE)),0,$J848*VLOOKUP($B848,'(1) Beginning Balances'!$A:$D,3,FALSE))</f>
        <v>0</v>
      </c>
      <c r="M848" s="28">
        <f>IF(ISNA(VLOOKUP($B848,'(1) Beginning Balances'!$A:$D,4,FALSE)),0,$J848*VLOOKUP($B848,'(1) Beginning Balances'!$A:$D,4,FALSE))</f>
        <v>0</v>
      </c>
      <c r="N848" s="23">
        <f t="shared" si="29"/>
        <v>0</v>
      </c>
    </row>
    <row r="849" spans="1:14" x14ac:dyDescent="0.2">
      <c r="A849" s="5"/>
      <c r="B849" s="5"/>
      <c r="C849" s="5"/>
      <c r="D849" s="6"/>
      <c r="E849" s="6"/>
      <c r="F849" s="7"/>
      <c r="G849" s="8"/>
      <c r="H849" s="6"/>
      <c r="I849" s="6"/>
      <c r="J849" s="8"/>
      <c r="K849" s="2" t="str">
        <f t="shared" si="28"/>
        <v/>
      </c>
      <c r="L849" s="28">
        <f>IF(ISNA(VLOOKUP($B849,'(1) Beginning Balances'!$A:$D,3,FALSE)),0,$J849*VLOOKUP($B849,'(1) Beginning Balances'!$A:$D,3,FALSE))</f>
        <v>0</v>
      </c>
      <c r="M849" s="28">
        <f>IF(ISNA(VLOOKUP($B849,'(1) Beginning Balances'!$A:$D,4,FALSE)),0,$J849*VLOOKUP($B849,'(1) Beginning Balances'!$A:$D,4,FALSE))</f>
        <v>0</v>
      </c>
      <c r="N849" s="23">
        <f t="shared" si="29"/>
        <v>0</v>
      </c>
    </row>
    <row r="850" spans="1:14" x14ac:dyDescent="0.2">
      <c r="A850" s="5"/>
      <c r="B850" s="5"/>
      <c r="C850" s="5"/>
      <c r="D850" s="6"/>
      <c r="E850" s="6"/>
      <c r="F850" s="7"/>
      <c r="G850" s="8"/>
      <c r="H850" s="6"/>
      <c r="I850" s="6"/>
      <c r="J850" s="8"/>
      <c r="K850" s="2" t="str">
        <f t="shared" si="28"/>
        <v/>
      </c>
      <c r="L850" s="28">
        <f>IF(ISNA(VLOOKUP($B850,'(1) Beginning Balances'!$A:$D,3,FALSE)),0,$J850*VLOOKUP($B850,'(1) Beginning Balances'!$A:$D,3,FALSE))</f>
        <v>0</v>
      </c>
      <c r="M850" s="28">
        <f>IF(ISNA(VLOOKUP($B850,'(1) Beginning Balances'!$A:$D,4,FALSE)),0,$J850*VLOOKUP($B850,'(1) Beginning Balances'!$A:$D,4,FALSE))</f>
        <v>0</v>
      </c>
      <c r="N850" s="23">
        <f t="shared" si="29"/>
        <v>0</v>
      </c>
    </row>
    <row r="851" spans="1:14" x14ac:dyDescent="0.2">
      <c r="A851" s="5"/>
      <c r="B851" s="5"/>
      <c r="C851" s="5"/>
      <c r="D851" s="6"/>
      <c r="E851" s="6"/>
      <c r="F851" s="7"/>
      <c r="G851" s="8"/>
      <c r="H851" s="6"/>
      <c r="I851" s="6"/>
      <c r="J851" s="8"/>
      <c r="K851" s="2" t="str">
        <f t="shared" si="28"/>
        <v/>
      </c>
      <c r="L851" s="28">
        <f>IF(ISNA(VLOOKUP($B851,'(1) Beginning Balances'!$A:$D,3,FALSE)),0,$J851*VLOOKUP($B851,'(1) Beginning Balances'!$A:$D,3,FALSE))</f>
        <v>0</v>
      </c>
      <c r="M851" s="28">
        <f>IF(ISNA(VLOOKUP($B851,'(1) Beginning Balances'!$A:$D,4,FALSE)),0,$J851*VLOOKUP($B851,'(1) Beginning Balances'!$A:$D,4,FALSE))</f>
        <v>0</v>
      </c>
      <c r="N851" s="23">
        <f t="shared" si="29"/>
        <v>0</v>
      </c>
    </row>
    <row r="852" spans="1:14" x14ac:dyDescent="0.2">
      <c r="A852" s="5"/>
      <c r="B852" s="5"/>
      <c r="C852" s="5"/>
      <c r="D852" s="6"/>
      <c r="E852" s="6"/>
      <c r="F852" s="7"/>
      <c r="G852" s="8"/>
      <c r="H852" s="6"/>
      <c r="I852" s="6"/>
      <c r="J852" s="8"/>
      <c r="K852" s="2" t="str">
        <f t="shared" si="28"/>
        <v/>
      </c>
      <c r="L852" s="28">
        <f>IF(ISNA(VLOOKUP($B852,'(1) Beginning Balances'!$A:$D,3,FALSE)),0,$J852*VLOOKUP($B852,'(1) Beginning Balances'!$A:$D,3,FALSE))</f>
        <v>0</v>
      </c>
      <c r="M852" s="28">
        <f>IF(ISNA(VLOOKUP($B852,'(1) Beginning Balances'!$A:$D,4,FALSE)),0,$J852*VLOOKUP($B852,'(1) Beginning Balances'!$A:$D,4,FALSE))</f>
        <v>0</v>
      </c>
      <c r="N852" s="23">
        <f t="shared" si="29"/>
        <v>0</v>
      </c>
    </row>
    <row r="853" spans="1:14" x14ac:dyDescent="0.2">
      <c r="A853" s="5"/>
      <c r="B853" s="5"/>
      <c r="C853" s="5"/>
      <c r="D853" s="6"/>
      <c r="E853" s="6"/>
      <c r="F853" s="7"/>
      <c r="G853" s="8"/>
      <c r="H853" s="6"/>
      <c r="I853" s="6"/>
      <c r="J853" s="8"/>
      <c r="K853" s="2" t="str">
        <f t="shared" si="28"/>
        <v/>
      </c>
      <c r="L853" s="28">
        <f>IF(ISNA(VLOOKUP($B853,'(1) Beginning Balances'!$A:$D,3,FALSE)),0,$J853*VLOOKUP($B853,'(1) Beginning Balances'!$A:$D,3,FALSE))</f>
        <v>0</v>
      </c>
      <c r="M853" s="28">
        <f>IF(ISNA(VLOOKUP($B853,'(1) Beginning Balances'!$A:$D,4,FALSE)),0,$J853*VLOOKUP($B853,'(1) Beginning Balances'!$A:$D,4,FALSE))</f>
        <v>0</v>
      </c>
      <c r="N853" s="23">
        <f t="shared" si="29"/>
        <v>0</v>
      </c>
    </row>
    <row r="854" spans="1:14" x14ac:dyDescent="0.2">
      <c r="A854" s="5"/>
      <c r="B854" s="5"/>
      <c r="C854" s="5"/>
      <c r="D854" s="6"/>
      <c r="E854" s="6"/>
      <c r="F854" s="7"/>
      <c r="G854" s="8"/>
      <c r="H854" s="6"/>
      <c r="I854" s="6"/>
      <c r="J854" s="8"/>
      <c r="K854" s="2" t="str">
        <f t="shared" si="28"/>
        <v/>
      </c>
      <c r="L854" s="28">
        <f>IF(ISNA(VLOOKUP($B854,'(1) Beginning Balances'!$A:$D,3,FALSE)),0,$J854*VLOOKUP($B854,'(1) Beginning Balances'!$A:$D,3,FALSE))</f>
        <v>0</v>
      </c>
      <c r="M854" s="28">
        <f>IF(ISNA(VLOOKUP($B854,'(1) Beginning Balances'!$A:$D,4,FALSE)),0,$J854*VLOOKUP($B854,'(1) Beginning Balances'!$A:$D,4,FALSE))</f>
        <v>0</v>
      </c>
      <c r="N854" s="23">
        <f t="shared" si="29"/>
        <v>0</v>
      </c>
    </row>
    <row r="855" spans="1:14" x14ac:dyDescent="0.2">
      <c r="A855" s="5"/>
      <c r="B855" s="5"/>
      <c r="C855" s="5"/>
      <c r="D855" s="6"/>
      <c r="E855" s="6"/>
      <c r="F855" s="7"/>
      <c r="G855" s="8"/>
      <c r="H855" s="6"/>
      <c r="I855" s="6"/>
      <c r="J855" s="8"/>
      <c r="K855" s="2" t="str">
        <f t="shared" si="28"/>
        <v/>
      </c>
      <c r="L855" s="28">
        <f>IF(ISNA(VLOOKUP($B855,'(1) Beginning Balances'!$A:$D,3,FALSE)),0,$J855*VLOOKUP($B855,'(1) Beginning Balances'!$A:$D,3,FALSE))</f>
        <v>0</v>
      </c>
      <c r="M855" s="28">
        <f>IF(ISNA(VLOOKUP($B855,'(1) Beginning Balances'!$A:$D,4,FALSE)),0,$J855*VLOOKUP($B855,'(1) Beginning Balances'!$A:$D,4,FALSE))</f>
        <v>0</v>
      </c>
      <c r="N855" s="23">
        <f t="shared" si="29"/>
        <v>0</v>
      </c>
    </row>
    <row r="856" spans="1:14" x14ac:dyDescent="0.2">
      <c r="A856" s="5"/>
      <c r="B856" s="5"/>
      <c r="C856" s="5"/>
      <c r="D856" s="6"/>
      <c r="E856" s="6"/>
      <c r="F856" s="7"/>
      <c r="G856" s="8"/>
      <c r="H856" s="6"/>
      <c r="I856" s="6"/>
      <c r="J856" s="8"/>
      <c r="K856" s="2" t="str">
        <f t="shared" si="28"/>
        <v/>
      </c>
      <c r="L856" s="28">
        <f>IF(ISNA(VLOOKUP($B856,'(1) Beginning Balances'!$A:$D,3,FALSE)),0,$J856*VLOOKUP($B856,'(1) Beginning Balances'!$A:$D,3,FALSE))</f>
        <v>0</v>
      </c>
      <c r="M856" s="28">
        <f>IF(ISNA(VLOOKUP($B856,'(1) Beginning Balances'!$A:$D,4,FALSE)),0,$J856*VLOOKUP($B856,'(1) Beginning Balances'!$A:$D,4,FALSE))</f>
        <v>0</v>
      </c>
      <c r="N856" s="23">
        <f t="shared" si="29"/>
        <v>0</v>
      </c>
    </row>
    <row r="857" spans="1:14" x14ac:dyDescent="0.2">
      <c r="A857" s="5"/>
      <c r="B857" s="5"/>
      <c r="C857" s="5"/>
      <c r="D857" s="6"/>
      <c r="E857" s="6"/>
      <c r="F857" s="7"/>
      <c r="G857" s="8"/>
      <c r="H857" s="6"/>
      <c r="I857" s="6"/>
      <c r="J857" s="8"/>
      <c r="K857" s="2" t="str">
        <f t="shared" si="28"/>
        <v/>
      </c>
      <c r="L857" s="28">
        <f>IF(ISNA(VLOOKUP($B857,'(1) Beginning Balances'!$A:$D,3,FALSE)),0,$J857*VLOOKUP($B857,'(1) Beginning Balances'!$A:$D,3,FALSE))</f>
        <v>0</v>
      </c>
      <c r="M857" s="28">
        <f>IF(ISNA(VLOOKUP($B857,'(1) Beginning Balances'!$A:$D,4,FALSE)),0,$J857*VLOOKUP($B857,'(1) Beginning Balances'!$A:$D,4,FALSE))</f>
        <v>0</v>
      </c>
      <c r="N857" s="23">
        <f t="shared" si="29"/>
        <v>0</v>
      </c>
    </row>
    <row r="858" spans="1:14" x14ac:dyDescent="0.2">
      <c r="A858" s="5"/>
      <c r="B858" s="5"/>
      <c r="C858" s="5"/>
      <c r="D858" s="6"/>
      <c r="E858" s="6"/>
      <c r="F858" s="7"/>
      <c r="G858" s="8"/>
      <c r="H858" s="6"/>
      <c r="I858" s="6"/>
      <c r="J858" s="8"/>
      <c r="K858" s="2" t="str">
        <f t="shared" si="28"/>
        <v/>
      </c>
      <c r="L858" s="28">
        <f>IF(ISNA(VLOOKUP($B858,'(1) Beginning Balances'!$A:$D,3,FALSE)),0,$J858*VLOOKUP($B858,'(1) Beginning Balances'!$A:$D,3,FALSE))</f>
        <v>0</v>
      </c>
      <c r="M858" s="28">
        <f>IF(ISNA(VLOOKUP($B858,'(1) Beginning Balances'!$A:$D,4,FALSE)),0,$J858*VLOOKUP($B858,'(1) Beginning Balances'!$A:$D,4,FALSE))</f>
        <v>0</v>
      </c>
      <c r="N858" s="23">
        <f t="shared" si="29"/>
        <v>0</v>
      </c>
    </row>
    <row r="859" spans="1:14" x14ac:dyDescent="0.2">
      <c r="A859" s="5"/>
      <c r="B859" s="5"/>
      <c r="C859" s="5"/>
      <c r="D859" s="6"/>
      <c r="E859" s="6"/>
      <c r="F859" s="7"/>
      <c r="G859" s="8"/>
      <c r="H859" s="6"/>
      <c r="I859" s="6"/>
      <c r="J859" s="8"/>
      <c r="K859" s="2" t="str">
        <f t="shared" si="28"/>
        <v/>
      </c>
      <c r="L859" s="28">
        <f>IF(ISNA(VLOOKUP($B859,'(1) Beginning Balances'!$A:$D,3,FALSE)),0,$J859*VLOOKUP($B859,'(1) Beginning Balances'!$A:$D,3,FALSE))</f>
        <v>0</v>
      </c>
      <c r="M859" s="28">
        <f>IF(ISNA(VLOOKUP($B859,'(1) Beginning Balances'!$A:$D,4,FALSE)),0,$J859*VLOOKUP($B859,'(1) Beginning Balances'!$A:$D,4,FALSE))</f>
        <v>0</v>
      </c>
      <c r="N859" s="23">
        <f t="shared" si="29"/>
        <v>0</v>
      </c>
    </row>
    <row r="860" spans="1:14" x14ac:dyDescent="0.2">
      <c r="A860" s="5"/>
      <c r="B860" s="5"/>
      <c r="C860" s="5"/>
      <c r="D860" s="6"/>
      <c r="E860" s="6"/>
      <c r="F860" s="7"/>
      <c r="G860" s="8"/>
      <c r="H860" s="6"/>
      <c r="I860" s="6"/>
      <c r="J860" s="8"/>
      <c r="K860" s="2" t="str">
        <f t="shared" si="28"/>
        <v/>
      </c>
      <c r="L860" s="28">
        <f>IF(ISNA(VLOOKUP($B860,'(1) Beginning Balances'!$A:$D,3,FALSE)),0,$J860*VLOOKUP($B860,'(1) Beginning Balances'!$A:$D,3,FALSE))</f>
        <v>0</v>
      </c>
      <c r="M860" s="28">
        <f>IF(ISNA(VLOOKUP($B860,'(1) Beginning Balances'!$A:$D,4,FALSE)),0,$J860*VLOOKUP($B860,'(1) Beginning Balances'!$A:$D,4,FALSE))</f>
        <v>0</v>
      </c>
      <c r="N860" s="23">
        <f t="shared" si="29"/>
        <v>0</v>
      </c>
    </row>
    <row r="861" spans="1:14" x14ac:dyDescent="0.2">
      <c r="A861" s="5"/>
      <c r="B861" s="5"/>
      <c r="C861" s="5"/>
      <c r="D861" s="6"/>
      <c r="E861" s="6"/>
      <c r="F861" s="7"/>
      <c r="G861" s="8"/>
      <c r="H861" s="6"/>
      <c r="I861" s="6"/>
      <c r="J861" s="8"/>
      <c r="K861" s="2" t="str">
        <f t="shared" si="28"/>
        <v/>
      </c>
      <c r="L861" s="28">
        <f>IF(ISNA(VLOOKUP($B861,'(1) Beginning Balances'!$A:$D,3,FALSE)),0,$J861*VLOOKUP($B861,'(1) Beginning Balances'!$A:$D,3,FALSE))</f>
        <v>0</v>
      </c>
      <c r="M861" s="28">
        <f>IF(ISNA(VLOOKUP($B861,'(1) Beginning Balances'!$A:$D,4,FALSE)),0,$J861*VLOOKUP($B861,'(1) Beginning Balances'!$A:$D,4,FALSE))</f>
        <v>0</v>
      </c>
      <c r="N861" s="23">
        <f t="shared" si="29"/>
        <v>0</v>
      </c>
    </row>
    <row r="862" spans="1:14" x14ac:dyDescent="0.2">
      <c r="A862" s="5"/>
      <c r="B862" s="5"/>
      <c r="C862" s="5"/>
      <c r="D862" s="6"/>
      <c r="E862" s="6"/>
      <c r="F862" s="7"/>
      <c r="G862" s="8"/>
      <c r="H862" s="6"/>
      <c r="I862" s="6"/>
      <c r="J862" s="8"/>
      <c r="K862" s="2" t="str">
        <f t="shared" si="28"/>
        <v/>
      </c>
      <c r="L862" s="28">
        <f>IF(ISNA(VLOOKUP($B862,'(1) Beginning Balances'!$A:$D,3,FALSE)),0,$J862*VLOOKUP($B862,'(1) Beginning Balances'!$A:$D,3,FALSE))</f>
        <v>0</v>
      </c>
      <c r="M862" s="28">
        <f>IF(ISNA(VLOOKUP($B862,'(1) Beginning Balances'!$A:$D,4,FALSE)),0,$J862*VLOOKUP($B862,'(1) Beginning Balances'!$A:$D,4,FALSE))</f>
        <v>0</v>
      </c>
      <c r="N862" s="23">
        <f t="shared" si="29"/>
        <v>0</v>
      </c>
    </row>
    <row r="863" spans="1:14" x14ac:dyDescent="0.2">
      <c r="A863" s="5"/>
      <c r="B863" s="5"/>
      <c r="C863" s="5"/>
      <c r="D863" s="6"/>
      <c r="E863" s="6"/>
      <c r="F863" s="7"/>
      <c r="G863" s="8"/>
      <c r="H863" s="6"/>
      <c r="I863" s="6"/>
      <c r="J863" s="8"/>
      <c r="K863" s="2" t="str">
        <f t="shared" si="28"/>
        <v/>
      </c>
      <c r="L863" s="28">
        <f>IF(ISNA(VLOOKUP($B863,'(1) Beginning Balances'!$A:$D,3,FALSE)),0,$J863*VLOOKUP($B863,'(1) Beginning Balances'!$A:$D,3,FALSE))</f>
        <v>0</v>
      </c>
      <c r="M863" s="28">
        <f>IF(ISNA(VLOOKUP($B863,'(1) Beginning Balances'!$A:$D,4,FALSE)),0,$J863*VLOOKUP($B863,'(1) Beginning Balances'!$A:$D,4,FALSE))</f>
        <v>0</v>
      </c>
      <c r="N863" s="23">
        <f t="shared" si="29"/>
        <v>0</v>
      </c>
    </row>
    <row r="864" spans="1:14" x14ac:dyDescent="0.2">
      <c r="A864" s="5"/>
      <c r="B864" s="5"/>
      <c r="C864" s="5"/>
      <c r="D864" s="6"/>
      <c r="E864" s="6"/>
      <c r="F864" s="7"/>
      <c r="G864" s="8"/>
      <c r="H864" s="6"/>
      <c r="I864" s="6"/>
      <c r="J864" s="8"/>
      <c r="K864" s="2" t="str">
        <f t="shared" si="28"/>
        <v/>
      </c>
      <c r="L864" s="28">
        <f>IF(ISNA(VLOOKUP($B864,'(1) Beginning Balances'!$A:$D,3,FALSE)),0,$J864*VLOOKUP($B864,'(1) Beginning Balances'!$A:$D,3,FALSE))</f>
        <v>0</v>
      </c>
      <c r="M864" s="28">
        <f>IF(ISNA(VLOOKUP($B864,'(1) Beginning Balances'!$A:$D,4,FALSE)),0,$J864*VLOOKUP($B864,'(1) Beginning Balances'!$A:$D,4,FALSE))</f>
        <v>0</v>
      </c>
      <c r="N864" s="23">
        <f t="shared" si="29"/>
        <v>0</v>
      </c>
    </row>
    <row r="865" spans="1:14" x14ac:dyDescent="0.2">
      <c r="A865" s="5"/>
      <c r="B865" s="5"/>
      <c r="C865" s="5"/>
      <c r="D865" s="6"/>
      <c r="E865" s="6"/>
      <c r="F865" s="7"/>
      <c r="G865" s="8"/>
      <c r="H865" s="6"/>
      <c r="I865" s="6"/>
      <c r="J865" s="8"/>
      <c r="K865" s="2" t="str">
        <f t="shared" si="28"/>
        <v/>
      </c>
      <c r="L865" s="28">
        <f>IF(ISNA(VLOOKUP($B865,'(1) Beginning Balances'!$A:$D,3,FALSE)),0,$J865*VLOOKUP($B865,'(1) Beginning Balances'!$A:$D,3,FALSE))</f>
        <v>0</v>
      </c>
      <c r="M865" s="28">
        <f>IF(ISNA(VLOOKUP($B865,'(1) Beginning Balances'!$A:$D,4,FALSE)),0,$J865*VLOOKUP($B865,'(1) Beginning Balances'!$A:$D,4,FALSE))</f>
        <v>0</v>
      </c>
      <c r="N865" s="23">
        <f t="shared" si="29"/>
        <v>0</v>
      </c>
    </row>
    <row r="866" spans="1:14" x14ac:dyDescent="0.2">
      <c r="A866" s="5"/>
      <c r="B866" s="5"/>
      <c r="C866" s="5"/>
      <c r="D866" s="6"/>
      <c r="E866" s="6"/>
      <c r="F866" s="7"/>
      <c r="G866" s="8"/>
      <c r="H866" s="6"/>
      <c r="I866" s="6"/>
      <c r="J866" s="8"/>
      <c r="K866" s="2" t="str">
        <f t="shared" si="28"/>
        <v/>
      </c>
      <c r="L866" s="28">
        <f>IF(ISNA(VLOOKUP($B866,'(1) Beginning Balances'!$A:$D,3,FALSE)),0,$J866*VLOOKUP($B866,'(1) Beginning Balances'!$A:$D,3,FALSE))</f>
        <v>0</v>
      </c>
      <c r="M866" s="28">
        <f>IF(ISNA(VLOOKUP($B866,'(1) Beginning Balances'!$A:$D,4,FALSE)),0,$J866*VLOOKUP($B866,'(1) Beginning Balances'!$A:$D,4,FALSE))</f>
        <v>0</v>
      </c>
      <c r="N866" s="23">
        <f t="shared" si="29"/>
        <v>0</v>
      </c>
    </row>
    <row r="867" spans="1:14" x14ac:dyDescent="0.2">
      <c r="A867" s="5"/>
      <c r="B867" s="5"/>
      <c r="C867" s="5"/>
      <c r="D867" s="6"/>
      <c r="E867" s="6"/>
      <c r="F867" s="7"/>
      <c r="G867" s="8"/>
      <c r="H867" s="6"/>
      <c r="I867" s="6"/>
      <c r="J867" s="8"/>
      <c r="K867" s="2" t="str">
        <f t="shared" si="28"/>
        <v/>
      </c>
      <c r="L867" s="28">
        <f>IF(ISNA(VLOOKUP($B867,'(1) Beginning Balances'!$A:$D,3,FALSE)),0,$J867*VLOOKUP($B867,'(1) Beginning Balances'!$A:$D,3,FALSE))</f>
        <v>0</v>
      </c>
      <c r="M867" s="28">
        <f>IF(ISNA(VLOOKUP($B867,'(1) Beginning Balances'!$A:$D,4,FALSE)),0,$J867*VLOOKUP($B867,'(1) Beginning Balances'!$A:$D,4,FALSE))</f>
        <v>0</v>
      </c>
      <c r="N867" s="23">
        <f t="shared" si="29"/>
        <v>0</v>
      </c>
    </row>
    <row r="868" spans="1:14" x14ac:dyDescent="0.2">
      <c r="A868" s="5"/>
      <c r="B868" s="5"/>
      <c r="C868" s="5"/>
      <c r="D868" s="6"/>
      <c r="E868" s="6"/>
      <c r="F868" s="7"/>
      <c r="G868" s="8"/>
      <c r="H868" s="6"/>
      <c r="I868" s="6"/>
      <c r="J868" s="8"/>
      <c r="K868" s="2" t="str">
        <f t="shared" si="28"/>
        <v/>
      </c>
      <c r="L868" s="28">
        <f>IF(ISNA(VLOOKUP($B868,'(1) Beginning Balances'!$A:$D,3,FALSE)),0,$J868*VLOOKUP($B868,'(1) Beginning Balances'!$A:$D,3,FALSE))</f>
        <v>0</v>
      </c>
      <c r="M868" s="28">
        <f>IF(ISNA(VLOOKUP($B868,'(1) Beginning Balances'!$A:$D,4,FALSE)),0,$J868*VLOOKUP($B868,'(1) Beginning Balances'!$A:$D,4,FALSE))</f>
        <v>0</v>
      </c>
      <c r="N868" s="23">
        <f t="shared" si="29"/>
        <v>0</v>
      </c>
    </row>
    <row r="869" spans="1:14" x14ac:dyDescent="0.2">
      <c r="A869" s="5"/>
      <c r="B869" s="5"/>
      <c r="C869" s="5"/>
      <c r="D869" s="6"/>
      <c r="E869" s="6"/>
      <c r="F869" s="7"/>
      <c r="G869" s="8"/>
      <c r="H869" s="6"/>
      <c r="I869" s="6"/>
      <c r="J869" s="8"/>
      <c r="K869" s="2" t="str">
        <f t="shared" si="28"/>
        <v/>
      </c>
      <c r="L869" s="28">
        <f>IF(ISNA(VLOOKUP($B869,'(1) Beginning Balances'!$A:$D,3,FALSE)),0,$J869*VLOOKUP($B869,'(1) Beginning Balances'!$A:$D,3,FALSE))</f>
        <v>0</v>
      </c>
      <c r="M869" s="28">
        <f>IF(ISNA(VLOOKUP($B869,'(1) Beginning Balances'!$A:$D,4,FALSE)),0,$J869*VLOOKUP($B869,'(1) Beginning Balances'!$A:$D,4,FALSE))</f>
        <v>0</v>
      </c>
      <c r="N869" s="23">
        <f t="shared" si="29"/>
        <v>0</v>
      </c>
    </row>
    <row r="870" spans="1:14" x14ac:dyDescent="0.2">
      <c r="A870" s="5"/>
      <c r="B870" s="5"/>
      <c r="C870" s="5"/>
      <c r="D870" s="6"/>
      <c r="E870" s="6"/>
      <c r="F870" s="7"/>
      <c r="G870" s="8"/>
      <c r="H870" s="6"/>
      <c r="I870" s="6"/>
      <c r="J870" s="8"/>
      <c r="K870" s="2" t="str">
        <f t="shared" si="28"/>
        <v/>
      </c>
      <c r="L870" s="28">
        <f>IF(ISNA(VLOOKUP($B870,'(1) Beginning Balances'!$A:$D,3,FALSE)),0,$J870*VLOOKUP($B870,'(1) Beginning Balances'!$A:$D,3,FALSE))</f>
        <v>0</v>
      </c>
      <c r="M870" s="28">
        <f>IF(ISNA(VLOOKUP($B870,'(1) Beginning Balances'!$A:$D,4,FALSE)),0,$J870*VLOOKUP($B870,'(1) Beginning Balances'!$A:$D,4,FALSE))</f>
        <v>0</v>
      </c>
      <c r="N870" s="23">
        <f t="shared" si="29"/>
        <v>0</v>
      </c>
    </row>
    <row r="871" spans="1:14" x14ac:dyDescent="0.2">
      <c r="A871" s="5"/>
      <c r="B871" s="5"/>
      <c r="C871" s="5"/>
      <c r="D871" s="6"/>
      <c r="E871" s="6"/>
      <c r="F871" s="7"/>
      <c r="G871" s="8"/>
      <c r="H871" s="6"/>
      <c r="I871" s="6"/>
      <c r="J871" s="8"/>
      <c r="K871" s="2" t="str">
        <f t="shared" si="28"/>
        <v/>
      </c>
      <c r="L871" s="28">
        <f>IF(ISNA(VLOOKUP($B871,'(1) Beginning Balances'!$A:$D,3,FALSE)),0,$J871*VLOOKUP($B871,'(1) Beginning Balances'!$A:$D,3,FALSE))</f>
        <v>0</v>
      </c>
      <c r="M871" s="28">
        <f>IF(ISNA(VLOOKUP($B871,'(1) Beginning Balances'!$A:$D,4,FALSE)),0,$J871*VLOOKUP($B871,'(1) Beginning Balances'!$A:$D,4,FALSE))</f>
        <v>0</v>
      </c>
      <c r="N871" s="23">
        <f t="shared" si="29"/>
        <v>0</v>
      </c>
    </row>
    <row r="872" spans="1:14" x14ac:dyDescent="0.2">
      <c r="A872" s="5"/>
      <c r="B872" s="5"/>
      <c r="C872" s="5"/>
      <c r="D872" s="6"/>
      <c r="E872" s="6"/>
      <c r="F872" s="7"/>
      <c r="G872" s="8"/>
      <c r="H872" s="6"/>
      <c r="I872" s="6"/>
      <c r="J872" s="8"/>
      <c r="K872" s="2" t="str">
        <f t="shared" si="28"/>
        <v/>
      </c>
      <c r="L872" s="28">
        <f>IF(ISNA(VLOOKUP($B872,'(1) Beginning Balances'!$A:$D,3,FALSE)),0,$J872*VLOOKUP($B872,'(1) Beginning Balances'!$A:$D,3,FALSE))</f>
        <v>0</v>
      </c>
      <c r="M872" s="28">
        <f>IF(ISNA(VLOOKUP($B872,'(1) Beginning Balances'!$A:$D,4,FALSE)),0,$J872*VLOOKUP($B872,'(1) Beginning Balances'!$A:$D,4,FALSE))</f>
        <v>0</v>
      </c>
      <c r="N872" s="23">
        <f t="shared" si="29"/>
        <v>0</v>
      </c>
    </row>
    <row r="873" spans="1:14" x14ac:dyDescent="0.2">
      <c r="A873" s="5"/>
      <c r="B873" s="5"/>
      <c r="C873" s="5"/>
      <c r="D873" s="6"/>
      <c r="E873" s="6"/>
      <c r="F873" s="7"/>
      <c r="G873" s="8"/>
      <c r="H873" s="6"/>
      <c r="I873" s="6"/>
      <c r="J873" s="8"/>
      <c r="K873" s="2" t="str">
        <f t="shared" si="28"/>
        <v/>
      </c>
      <c r="L873" s="28">
        <f>IF(ISNA(VLOOKUP($B873,'(1) Beginning Balances'!$A:$D,3,FALSE)),0,$J873*VLOOKUP($B873,'(1) Beginning Balances'!$A:$D,3,FALSE))</f>
        <v>0</v>
      </c>
      <c r="M873" s="28">
        <f>IF(ISNA(VLOOKUP($B873,'(1) Beginning Balances'!$A:$D,4,FALSE)),0,$J873*VLOOKUP($B873,'(1) Beginning Balances'!$A:$D,4,FALSE))</f>
        <v>0</v>
      </c>
      <c r="N873" s="23">
        <f t="shared" si="29"/>
        <v>0</v>
      </c>
    </row>
    <row r="874" spans="1:14" x14ac:dyDescent="0.2">
      <c r="A874" s="5"/>
      <c r="B874" s="5"/>
      <c r="C874" s="5"/>
      <c r="D874" s="6"/>
      <c r="E874" s="6"/>
      <c r="F874" s="7"/>
      <c r="G874" s="8"/>
      <c r="H874" s="6"/>
      <c r="I874" s="6"/>
      <c r="J874" s="8"/>
      <c r="K874" s="2" t="str">
        <f t="shared" si="28"/>
        <v/>
      </c>
      <c r="L874" s="28">
        <f>IF(ISNA(VLOOKUP($B874,'(1) Beginning Balances'!$A:$D,3,FALSE)),0,$J874*VLOOKUP($B874,'(1) Beginning Balances'!$A:$D,3,FALSE))</f>
        <v>0</v>
      </c>
      <c r="M874" s="28">
        <f>IF(ISNA(VLOOKUP($B874,'(1) Beginning Balances'!$A:$D,4,FALSE)),0,$J874*VLOOKUP($B874,'(1) Beginning Balances'!$A:$D,4,FALSE))</f>
        <v>0</v>
      </c>
      <c r="N874" s="23">
        <f t="shared" si="29"/>
        <v>0</v>
      </c>
    </row>
    <row r="875" spans="1:14" x14ac:dyDescent="0.2">
      <c r="A875" s="5"/>
      <c r="B875" s="5"/>
      <c r="C875" s="5"/>
      <c r="D875" s="6"/>
      <c r="E875" s="6"/>
      <c r="F875" s="7"/>
      <c r="G875" s="8"/>
      <c r="H875" s="6"/>
      <c r="I875" s="6"/>
      <c r="J875" s="8"/>
      <c r="K875" s="2" t="str">
        <f t="shared" si="28"/>
        <v/>
      </c>
      <c r="L875" s="28">
        <f>IF(ISNA(VLOOKUP($B875,'(1) Beginning Balances'!$A:$D,3,FALSE)),0,$J875*VLOOKUP($B875,'(1) Beginning Balances'!$A:$D,3,FALSE))</f>
        <v>0</v>
      </c>
      <c r="M875" s="28">
        <f>IF(ISNA(VLOOKUP($B875,'(1) Beginning Balances'!$A:$D,4,FALSE)),0,$J875*VLOOKUP($B875,'(1) Beginning Balances'!$A:$D,4,FALSE))</f>
        <v>0</v>
      </c>
      <c r="N875" s="23">
        <f t="shared" si="29"/>
        <v>0</v>
      </c>
    </row>
    <row r="876" spans="1:14" x14ac:dyDescent="0.2">
      <c r="A876" s="5"/>
      <c r="B876" s="5"/>
      <c r="C876" s="5"/>
      <c r="D876" s="6"/>
      <c r="E876" s="6"/>
      <c r="F876" s="7"/>
      <c r="G876" s="8"/>
      <c r="H876" s="6"/>
      <c r="I876" s="6"/>
      <c r="J876" s="8"/>
      <c r="K876" s="2" t="str">
        <f t="shared" si="28"/>
        <v/>
      </c>
      <c r="L876" s="28">
        <f>IF(ISNA(VLOOKUP($B876,'(1) Beginning Balances'!$A:$D,3,FALSE)),0,$J876*VLOOKUP($B876,'(1) Beginning Balances'!$A:$D,3,FALSE))</f>
        <v>0</v>
      </c>
      <c r="M876" s="28">
        <f>IF(ISNA(VLOOKUP($B876,'(1) Beginning Balances'!$A:$D,4,FALSE)),0,$J876*VLOOKUP($B876,'(1) Beginning Balances'!$A:$D,4,FALSE))</f>
        <v>0</v>
      </c>
      <c r="N876" s="23">
        <f t="shared" si="29"/>
        <v>0</v>
      </c>
    </row>
    <row r="877" spans="1:14" x14ac:dyDescent="0.2">
      <c r="A877" s="5"/>
      <c r="B877" s="5"/>
      <c r="C877" s="5"/>
      <c r="D877" s="6"/>
      <c r="E877" s="6"/>
      <c r="F877" s="7"/>
      <c r="G877" s="8"/>
      <c r="H877" s="6"/>
      <c r="I877" s="6"/>
      <c r="J877" s="8"/>
      <c r="K877" s="2" t="str">
        <f t="shared" si="28"/>
        <v/>
      </c>
      <c r="L877" s="28">
        <f>IF(ISNA(VLOOKUP($B877,'(1) Beginning Balances'!$A:$D,3,FALSE)),0,$J877*VLOOKUP($B877,'(1) Beginning Balances'!$A:$D,3,FALSE))</f>
        <v>0</v>
      </c>
      <c r="M877" s="28">
        <f>IF(ISNA(VLOOKUP($B877,'(1) Beginning Balances'!$A:$D,4,FALSE)),0,$J877*VLOOKUP($B877,'(1) Beginning Balances'!$A:$D,4,FALSE))</f>
        <v>0</v>
      </c>
      <c r="N877" s="23">
        <f t="shared" si="29"/>
        <v>0</v>
      </c>
    </row>
    <row r="878" spans="1:14" x14ac:dyDescent="0.2">
      <c r="A878" s="5"/>
      <c r="B878" s="5"/>
      <c r="C878" s="5"/>
      <c r="D878" s="6"/>
      <c r="E878" s="6"/>
      <c r="F878" s="7"/>
      <c r="G878" s="8"/>
      <c r="H878" s="6"/>
      <c r="I878" s="6"/>
      <c r="J878" s="8"/>
      <c r="K878" s="2" t="str">
        <f t="shared" si="28"/>
        <v/>
      </c>
      <c r="L878" s="28">
        <f>IF(ISNA(VLOOKUP($B878,'(1) Beginning Balances'!$A:$D,3,FALSE)),0,$J878*VLOOKUP($B878,'(1) Beginning Balances'!$A:$D,3,FALSE))</f>
        <v>0</v>
      </c>
      <c r="M878" s="28">
        <f>IF(ISNA(VLOOKUP($B878,'(1) Beginning Balances'!$A:$D,4,FALSE)),0,$J878*VLOOKUP($B878,'(1) Beginning Balances'!$A:$D,4,FALSE))</f>
        <v>0</v>
      </c>
      <c r="N878" s="23">
        <f t="shared" si="29"/>
        <v>0</v>
      </c>
    </row>
    <row r="879" spans="1:14" x14ac:dyDescent="0.2">
      <c r="A879" s="5"/>
      <c r="B879" s="5"/>
      <c r="C879" s="5"/>
      <c r="D879" s="6"/>
      <c r="E879" s="6"/>
      <c r="F879" s="7"/>
      <c r="G879" s="8"/>
      <c r="H879" s="6"/>
      <c r="I879" s="6"/>
      <c r="J879" s="8"/>
      <c r="K879" s="2" t="str">
        <f t="shared" si="28"/>
        <v/>
      </c>
      <c r="L879" s="28">
        <f>IF(ISNA(VLOOKUP($B879,'(1) Beginning Balances'!$A:$D,3,FALSE)),0,$J879*VLOOKUP($B879,'(1) Beginning Balances'!$A:$D,3,FALSE))</f>
        <v>0</v>
      </c>
      <c r="M879" s="28">
        <f>IF(ISNA(VLOOKUP($B879,'(1) Beginning Balances'!$A:$D,4,FALSE)),0,$J879*VLOOKUP($B879,'(1) Beginning Balances'!$A:$D,4,FALSE))</f>
        <v>0</v>
      </c>
      <c r="N879" s="23">
        <f t="shared" si="29"/>
        <v>0</v>
      </c>
    </row>
    <row r="880" spans="1:14" x14ac:dyDescent="0.2">
      <c r="A880" s="5"/>
      <c r="B880" s="5"/>
      <c r="C880" s="5"/>
      <c r="D880" s="6"/>
      <c r="E880" s="6"/>
      <c r="F880" s="7"/>
      <c r="G880" s="8"/>
      <c r="H880" s="6"/>
      <c r="I880" s="6"/>
      <c r="J880" s="8"/>
      <c r="K880" s="2" t="str">
        <f t="shared" si="28"/>
        <v/>
      </c>
      <c r="L880" s="28">
        <f>IF(ISNA(VLOOKUP($B880,'(1) Beginning Balances'!$A:$D,3,FALSE)),0,$J880*VLOOKUP($B880,'(1) Beginning Balances'!$A:$D,3,FALSE))</f>
        <v>0</v>
      </c>
      <c r="M880" s="28">
        <f>IF(ISNA(VLOOKUP($B880,'(1) Beginning Balances'!$A:$D,4,FALSE)),0,$J880*VLOOKUP($B880,'(1) Beginning Balances'!$A:$D,4,FALSE))</f>
        <v>0</v>
      </c>
      <c r="N880" s="23">
        <f t="shared" si="29"/>
        <v>0</v>
      </c>
    </row>
    <row r="881" spans="1:14" x14ac:dyDescent="0.2">
      <c r="A881" s="5"/>
      <c r="B881" s="5"/>
      <c r="C881" s="5"/>
      <c r="D881" s="6"/>
      <c r="E881" s="6"/>
      <c r="F881" s="7"/>
      <c r="G881" s="8"/>
      <c r="H881" s="6"/>
      <c r="I881" s="6"/>
      <c r="J881" s="8"/>
      <c r="K881" s="2" t="str">
        <f t="shared" si="28"/>
        <v/>
      </c>
      <c r="L881" s="28">
        <f>IF(ISNA(VLOOKUP($B881,'(1) Beginning Balances'!$A:$D,3,FALSE)),0,$J881*VLOOKUP($B881,'(1) Beginning Balances'!$A:$D,3,FALSE))</f>
        <v>0</v>
      </c>
      <c r="M881" s="28">
        <f>IF(ISNA(VLOOKUP($B881,'(1) Beginning Balances'!$A:$D,4,FALSE)),0,$J881*VLOOKUP($B881,'(1) Beginning Balances'!$A:$D,4,FALSE))</f>
        <v>0</v>
      </c>
      <c r="N881" s="23">
        <f t="shared" si="29"/>
        <v>0</v>
      </c>
    </row>
    <row r="882" spans="1:14" x14ac:dyDescent="0.2">
      <c r="A882" s="5"/>
      <c r="B882" s="5"/>
      <c r="C882" s="5"/>
      <c r="D882" s="6"/>
      <c r="E882" s="6"/>
      <c r="F882" s="7"/>
      <c r="G882" s="8"/>
      <c r="H882" s="6"/>
      <c r="I882" s="6"/>
      <c r="J882" s="8"/>
      <c r="K882" s="2" t="str">
        <f t="shared" si="28"/>
        <v/>
      </c>
      <c r="L882" s="28">
        <f>IF(ISNA(VLOOKUP($B882,'(1) Beginning Balances'!$A:$D,3,FALSE)),0,$J882*VLOOKUP($B882,'(1) Beginning Balances'!$A:$D,3,FALSE))</f>
        <v>0</v>
      </c>
      <c r="M882" s="28">
        <f>IF(ISNA(VLOOKUP($B882,'(1) Beginning Balances'!$A:$D,4,FALSE)),0,$J882*VLOOKUP($B882,'(1) Beginning Balances'!$A:$D,4,FALSE))</f>
        <v>0</v>
      </c>
      <c r="N882" s="23">
        <f t="shared" si="29"/>
        <v>0</v>
      </c>
    </row>
    <row r="883" spans="1:14" x14ac:dyDescent="0.2">
      <c r="A883" s="5"/>
      <c r="B883" s="5"/>
      <c r="C883" s="5"/>
      <c r="D883" s="6"/>
      <c r="E883" s="6"/>
      <c r="F883" s="7"/>
      <c r="G883" s="8"/>
      <c r="H883" s="6"/>
      <c r="I883" s="6"/>
      <c r="J883" s="8"/>
      <c r="K883" s="2" t="str">
        <f t="shared" si="28"/>
        <v/>
      </c>
      <c r="L883" s="28">
        <f>IF(ISNA(VLOOKUP($B883,'(1) Beginning Balances'!$A:$D,3,FALSE)),0,$J883*VLOOKUP($B883,'(1) Beginning Balances'!$A:$D,3,FALSE))</f>
        <v>0</v>
      </c>
      <c r="M883" s="28">
        <f>IF(ISNA(VLOOKUP($B883,'(1) Beginning Balances'!$A:$D,4,FALSE)),0,$J883*VLOOKUP($B883,'(1) Beginning Balances'!$A:$D,4,FALSE))</f>
        <v>0</v>
      </c>
      <c r="N883" s="23">
        <f t="shared" si="29"/>
        <v>0</v>
      </c>
    </row>
    <row r="884" spans="1:14" x14ac:dyDescent="0.2">
      <c r="A884" s="5"/>
      <c r="B884" s="5"/>
      <c r="C884" s="5"/>
      <c r="D884" s="6"/>
      <c r="E884" s="6"/>
      <c r="F884" s="7"/>
      <c r="G884" s="8"/>
      <c r="H884" s="6"/>
      <c r="I884" s="6"/>
      <c r="J884" s="8"/>
      <c r="K884" s="2" t="str">
        <f t="shared" si="28"/>
        <v/>
      </c>
      <c r="L884" s="28">
        <f>IF(ISNA(VLOOKUP($B884,'(1) Beginning Balances'!$A:$D,3,FALSE)),0,$J884*VLOOKUP($B884,'(1) Beginning Balances'!$A:$D,3,FALSE))</f>
        <v>0</v>
      </c>
      <c r="M884" s="28">
        <f>IF(ISNA(VLOOKUP($B884,'(1) Beginning Balances'!$A:$D,4,FALSE)),0,$J884*VLOOKUP($B884,'(1) Beginning Balances'!$A:$D,4,FALSE))</f>
        <v>0</v>
      </c>
      <c r="N884" s="23">
        <f t="shared" si="29"/>
        <v>0</v>
      </c>
    </row>
    <row r="885" spans="1:14" x14ac:dyDescent="0.2">
      <c r="A885" s="5"/>
      <c r="B885" s="5"/>
      <c r="C885" s="5"/>
      <c r="D885" s="6"/>
      <c r="E885" s="6"/>
      <c r="F885" s="7"/>
      <c r="G885" s="8"/>
      <c r="H885" s="6"/>
      <c r="I885" s="6"/>
      <c r="J885" s="8"/>
      <c r="K885" s="2" t="str">
        <f t="shared" si="28"/>
        <v/>
      </c>
      <c r="L885" s="28">
        <f>IF(ISNA(VLOOKUP($B885,'(1) Beginning Balances'!$A:$D,3,FALSE)),0,$J885*VLOOKUP($B885,'(1) Beginning Balances'!$A:$D,3,FALSE))</f>
        <v>0</v>
      </c>
      <c r="M885" s="28">
        <f>IF(ISNA(VLOOKUP($B885,'(1) Beginning Balances'!$A:$D,4,FALSE)),0,$J885*VLOOKUP($B885,'(1) Beginning Balances'!$A:$D,4,FALSE))</f>
        <v>0</v>
      </c>
      <c r="N885" s="23">
        <f t="shared" si="29"/>
        <v>0</v>
      </c>
    </row>
    <row r="886" spans="1:14" x14ac:dyDescent="0.2">
      <c r="A886" s="5"/>
      <c r="B886" s="5"/>
      <c r="C886" s="5"/>
      <c r="D886" s="6"/>
      <c r="E886" s="6"/>
      <c r="F886" s="7"/>
      <c r="G886" s="8"/>
      <c r="H886" s="6"/>
      <c r="I886" s="6"/>
      <c r="J886" s="8"/>
      <c r="K886" s="2" t="str">
        <f t="shared" si="28"/>
        <v/>
      </c>
      <c r="L886" s="28">
        <f>IF(ISNA(VLOOKUP($B886,'(1) Beginning Balances'!$A:$D,3,FALSE)),0,$J886*VLOOKUP($B886,'(1) Beginning Balances'!$A:$D,3,FALSE))</f>
        <v>0</v>
      </c>
      <c r="M886" s="28">
        <f>IF(ISNA(VLOOKUP($B886,'(1) Beginning Balances'!$A:$D,4,FALSE)),0,$J886*VLOOKUP($B886,'(1) Beginning Balances'!$A:$D,4,FALSE))</f>
        <v>0</v>
      </c>
      <c r="N886" s="23">
        <f t="shared" si="29"/>
        <v>0</v>
      </c>
    </row>
    <row r="887" spans="1:14" x14ac:dyDescent="0.2">
      <c r="A887" s="5"/>
      <c r="B887" s="5"/>
      <c r="C887" s="5"/>
      <c r="D887" s="6"/>
      <c r="E887" s="6"/>
      <c r="F887" s="7"/>
      <c r="G887" s="8"/>
      <c r="H887" s="6"/>
      <c r="I887" s="6"/>
      <c r="J887" s="8"/>
      <c r="K887" s="2" t="str">
        <f t="shared" si="28"/>
        <v/>
      </c>
      <c r="L887" s="28">
        <f>IF(ISNA(VLOOKUP($B887,'(1) Beginning Balances'!$A:$D,3,FALSE)),0,$J887*VLOOKUP($B887,'(1) Beginning Balances'!$A:$D,3,FALSE))</f>
        <v>0</v>
      </c>
      <c r="M887" s="28">
        <f>IF(ISNA(VLOOKUP($B887,'(1) Beginning Balances'!$A:$D,4,FALSE)),0,$J887*VLOOKUP($B887,'(1) Beginning Balances'!$A:$D,4,FALSE))</f>
        <v>0</v>
      </c>
      <c r="N887" s="23">
        <f t="shared" si="29"/>
        <v>0</v>
      </c>
    </row>
    <row r="888" spans="1:14" x14ac:dyDescent="0.2">
      <c r="A888" s="5"/>
      <c r="B888" s="5"/>
      <c r="C888" s="5"/>
      <c r="D888" s="6"/>
      <c r="E888" s="6"/>
      <c r="F888" s="7"/>
      <c r="G888" s="8"/>
      <c r="H888" s="6"/>
      <c r="I888" s="6"/>
      <c r="J888" s="8"/>
      <c r="K888" s="2" t="str">
        <f t="shared" si="28"/>
        <v/>
      </c>
      <c r="L888" s="28">
        <f>IF(ISNA(VLOOKUP($B888,'(1) Beginning Balances'!$A:$D,3,FALSE)),0,$J888*VLOOKUP($B888,'(1) Beginning Balances'!$A:$D,3,FALSE))</f>
        <v>0</v>
      </c>
      <c r="M888" s="28">
        <f>IF(ISNA(VLOOKUP($B888,'(1) Beginning Balances'!$A:$D,4,FALSE)),0,$J888*VLOOKUP($B888,'(1) Beginning Balances'!$A:$D,4,FALSE))</f>
        <v>0</v>
      </c>
      <c r="N888" s="23">
        <f t="shared" si="29"/>
        <v>0</v>
      </c>
    </row>
    <row r="889" spans="1:14" x14ac:dyDescent="0.2">
      <c r="A889" s="5"/>
      <c r="B889" s="5"/>
      <c r="C889" s="5"/>
      <c r="D889" s="6"/>
      <c r="E889" s="6"/>
      <c r="F889" s="7"/>
      <c r="G889" s="8"/>
      <c r="H889" s="6"/>
      <c r="I889" s="6"/>
      <c r="J889" s="8"/>
      <c r="K889" s="2" t="str">
        <f t="shared" si="28"/>
        <v/>
      </c>
      <c r="L889" s="28">
        <f>IF(ISNA(VLOOKUP($B889,'(1) Beginning Balances'!$A:$D,3,FALSE)),0,$J889*VLOOKUP($B889,'(1) Beginning Balances'!$A:$D,3,FALSE))</f>
        <v>0</v>
      </c>
      <c r="M889" s="28">
        <f>IF(ISNA(VLOOKUP($B889,'(1) Beginning Balances'!$A:$D,4,FALSE)),0,$J889*VLOOKUP($B889,'(1) Beginning Balances'!$A:$D,4,FALSE))</f>
        <v>0</v>
      </c>
      <c r="N889" s="23">
        <f t="shared" si="29"/>
        <v>0</v>
      </c>
    </row>
    <row r="890" spans="1:14" x14ac:dyDescent="0.2">
      <c r="A890" s="5"/>
      <c r="B890" s="5"/>
      <c r="C890" s="5"/>
      <c r="D890" s="6"/>
      <c r="E890" s="6"/>
      <c r="F890" s="7"/>
      <c r="G890" s="8"/>
      <c r="H890" s="6"/>
      <c r="I890" s="6"/>
      <c r="J890" s="8"/>
      <c r="K890" s="2" t="str">
        <f t="shared" si="28"/>
        <v/>
      </c>
      <c r="L890" s="28">
        <f>IF(ISNA(VLOOKUP($B890,'(1) Beginning Balances'!$A:$D,3,FALSE)),0,$J890*VLOOKUP($B890,'(1) Beginning Balances'!$A:$D,3,FALSE))</f>
        <v>0</v>
      </c>
      <c r="M890" s="28">
        <f>IF(ISNA(VLOOKUP($B890,'(1) Beginning Balances'!$A:$D,4,FALSE)),0,$J890*VLOOKUP($B890,'(1) Beginning Balances'!$A:$D,4,FALSE))</f>
        <v>0</v>
      </c>
      <c r="N890" s="23">
        <f t="shared" si="29"/>
        <v>0</v>
      </c>
    </row>
    <row r="891" spans="1:14" x14ac:dyDescent="0.2">
      <c r="A891" s="5"/>
      <c r="B891" s="5"/>
      <c r="C891" s="5"/>
      <c r="D891" s="6"/>
      <c r="E891" s="6"/>
      <c r="F891" s="7"/>
      <c r="G891" s="8"/>
      <c r="H891" s="6"/>
      <c r="I891" s="6"/>
      <c r="J891" s="8"/>
      <c r="K891" s="2" t="str">
        <f t="shared" si="28"/>
        <v/>
      </c>
      <c r="L891" s="28">
        <f>IF(ISNA(VLOOKUP($B891,'(1) Beginning Balances'!$A:$D,3,FALSE)),0,$J891*VLOOKUP($B891,'(1) Beginning Balances'!$A:$D,3,FALSE))</f>
        <v>0</v>
      </c>
      <c r="M891" s="28">
        <f>IF(ISNA(VLOOKUP($B891,'(1) Beginning Balances'!$A:$D,4,FALSE)),0,$J891*VLOOKUP($B891,'(1) Beginning Balances'!$A:$D,4,FALSE))</f>
        <v>0</v>
      </c>
      <c r="N891" s="23">
        <f t="shared" si="29"/>
        <v>0</v>
      </c>
    </row>
    <row r="892" spans="1:14" x14ac:dyDescent="0.2">
      <c r="A892" s="5"/>
      <c r="B892" s="5"/>
      <c r="C892" s="5"/>
      <c r="D892" s="6"/>
      <c r="E892" s="6"/>
      <c r="F892" s="7"/>
      <c r="G892" s="8"/>
      <c r="H892" s="6"/>
      <c r="I892" s="6"/>
      <c r="J892" s="8"/>
      <c r="K892" s="2" t="str">
        <f t="shared" si="28"/>
        <v/>
      </c>
      <c r="L892" s="28">
        <f>IF(ISNA(VLOOKUP($B892,'(1) Beginning Balances'!$A:$D,3,FALSE)),0,$J892*VLOOKUP($B892,'(1) Beginning Balances'!$A:$D,3,FALSE))</f>
        <v>0</v>
      </c>
      <c r="M892" s="28">
        <f>IF(ISNA(VLOOKUP($B892,'(1) Beginning Balances'!$A:$D,4,FALSE)),0,$J892*VLOOKUP($B892,'(1) Beginning Balances'!$A:$D,4,FALSE))</f>
        <v>0</v>
      </c>
      <c r="N892" s="23">
        <f t="shared" si="29"/>
        <v>0</v>
      </c>
    </row>
    <row r="893" spans="1:14" x14ac:dyDescent="0.2">
      <c r="A893" s="5"/>
      <c r="B893" s="5"/>
      <c r="C893" s="5"/>
      <c r="D893" s="6"/>
      <c r="E893" s="6"/>
      <c r="F893" s="7"/>
      <c r="G893" s="8"/>
      <c r="H893" s="6"/>
      <c r="I893" s="6"/>
      <c r="J893" s="8"/>
      <c r="K893" s="2" t="str">
        <f t="shared" si="28"/>
        <v/>
      </c>
      <c r="L893" s="28">
        <f>IF(ISNA(VLOOKUP($B893,'(1) Beginning Balances'!$A:$D,3,FALSE)),0,$J893*VLOOKUP($B893,'(1) Beginning Balances'!$A:$D,3,FALSE))</f>
        <v>0</v>
      </c>
      <c r="M893" s="28">
        <f>IF(ISNA(VLOOKUP($B893,'(1) Beginning Balances'!$A:$D,4,FALSE)),0,$J893*VLOOKUP($B893,'(1) Beginning Balances'!$A:$D,4,FALSE))</f>
        <v>0</v>
      </c>
      <c r="N893" s="23">
        <f t="shared" si="29"/>
        <v>0</v>
      </c>
    </row>
    <row r="894" spans="1:14" x14ac:dyDescent="0.2">
      <c r="A894" s="5"/>
      <c r="B894" s="5"/>
      <c r="C894" s="5"/>
      <c r="D894" s="6"/>
      <c r="E894" s="6"/>
      <c r="F894" s="7"/>
      <c r="G894" s="8"/>
      <c r="H894" s="6"/>
      <c r="I894" s="6"/>
      <c r="J894" s="8"/>
      <c r="K894" s="2" t="str">
        <f t="shared" si="28"/>
        <v/>
      </c>
      <c r="L894" s="28">
        <f>IF(ISNA(VLOOKUP($B894,'(1) Beginning Balances'!$A:$D,3,FALSE)),0,$J894*VLOOKUP($B894,'(1) Beginning Balances'!$A:$D,3,FALSE))</f>
        <v>0</v>
      </c>
      <c r="M894" s="28">
        <f>IF(ISNA(VLOOKUP($B894,'(1) Beginning Balances'!$A:$D,4,FALSE)),0,$J894*VLOOKUP($B894,'(1) Beginning Balances'!$A:$D,4,FALSE))</f>
        <v>0</v>
      </c>
      <c r="N894" s="23">
        <f t="shared" si="29"/>
        <v>0</v>
      </c>
    </row>
    <row r="895" spans="1:14" x14ac:dyDescent="0.2">
      <c r="A895" s="5"/>
      <c r="B895" s="5"/>
      <c r="C895" s="5"/>
      <c r="D895" s="6"/>
      <c r="E895" s="6"/>
      <c r="F895" s="7"/>
      <c r="G895" s="8"/>
      <c r="H895" s="6"/>
      <c r="I895" s="6"/>
      <c r="J895" s="8"/>
      <c r="K895" s="2" t="str">
        <f t="shared" si="28"/>
        <v/>
      </c>
      <c r="L895" s="28">
        <f>IF(ISNA(VLOOKUP($B895,'(1) Beginning Balances'!$A:$D,3,FALSE)),0,$J895*VLOOKUP($B895,'(1) Beginning Balances'!$A:$D,3,FALSE))</f>
        <v>0</v>
      </c>
      <c r="M895" s="28">
        <f>IF(ISNA(VLOOKUP($B895,'(1) Beginning Balances'!$A:$D,4,FALSE)),0,$J895*VLOOKUP($B895,'(1) Beginning Balances'!$A:$D,4,FALSE))</f>
        <v>0</v>
      </c>
      <c r="N895" s="23">
        <f t="shared" si="29"/>
        <v>0</v>
      </c>
    </row>
    <row r="896" spans="1:14" x14ac:dyDescent="0.2">
      <c r="A896" s="5"/>
      <c r="B896" s="5"/>
      <c r="C896" s="5"/>
      <c r="D896" s="6"/>
      <c r="E896" s="6"/>
      <c r="F896" s="7"/>
      <c r="G896" s="8"/>
      <c r="H896" s="6"/>
      <c r="I896" s="6"/>
      <c r="J896" s="8"/>
      <c r="K896" s="2" t="str">
        <f t="shared" si="28"/>
        <v/>
      </c>
      <c r="L896" s="28">
        <f>IF(ISNA(VLOOKUP($B896,'(1) Beginning Balances'!$A:$D,3,FALSE)),0,$J896*VLOOKUP($B896,'(1) Beginning Balances'!$A:$D,3,FALSE))</f>
        <v>0</v>
      </c>
      <c r="M896" s="28">
        <f>IF(ISNA(VLOOKUP($B896,'(1) Beginning Balances'!$A:$D,4,FALSE)),0,$J896*VLOOKUP($B896,'(1) Beginning Balances'!$A:$D,4,FALSE))</f>
        <v>0</v>
      </c>
      <c r="N896" s="23">
        <f t="shared" si="29"/>
        <v>0</v>
      </c>
    </row>
    <row r="897" spans="1:14" x14ac:dyDescent="0.2">
      <c r="A897" s="5"/>
      <c r="B897" s="5"/>
      <c r="C897" s="5"/>
      <c r="D897" s="6"/>
      <c r="E897" s="6"/>
      <c r="F897" s="7"/>
      <c r="G897" s="8"/>
      <c r="H897" s="6"/>
      <c r="I897" s="6"/>
      <c r="J897" s="8"/>
      <c r="K897" s="2" t="str">
        <f t="shared" si="28"/>
        <v/>
      </c>
      <c r="L897" s="28">
        <f>IF(ISNA(VLOOKUP($B897,'(1) Beginning Balances'!$A:$D,3,FALSE)),0,$J897*VLOOKUP($B897,'(1) Beginning Balances'!$A:$D,3,FALSE))</f>
        <v>0</v>
      </c>
      <c r="M897" s="28">
        <f>IF(ISNA(VLOOKUP($B897,'(1) Beginning Balances'!$A:$D,4,FALSE)),0,$J897*VLOOKUP($B897,'(1) Beginning Balances'!$A:$D,4,FALSE))</f>
        <v>0</v>
      </c>
      <c r="N897" s="23">
        <f t="shared" si="29"/>
        <v>0</v>
      </c>
    </row>
    <row r="898" spans="1:14" x14ac:dyDescent="0.2">
      <c r="A898" s="5"/>
      <c r="B898" s="5"/>
      <c r="C898" s="5"/>
      <c r="D898" s="6"/>
      <c r="E898" s="6"/>
      <c r="F898" s="7"/>
      <c r="G898" s="8"/>
      <c r="H898" s="6"/>
      <c r="I898" s="6"/>
      <c r="J898" s="8"/>
      <c r="K898" s="2" t="str">
        <f t="shared" si="28"/>
        <v/>
      </c>
      <c r="L898" s="28">
        <f>IF(ISNA(VLOOKUP($B898,'(1) Beginning Balances'!$A:$D,3,FALSE)),0,$J898*VLOOKUP($B898,'(1) Beginning Balances'!$A:$D,3,FALSE))</f>
        <v>0</v>
      </c>
      <c r="M898" s="28">
        <f>IF(ISNA(VLOOKUP($B898,'(1) Beginning Balances'!$A:$D,4,FALSE)),0,$J898*VLOOKUP($B898,'(1) Beginning Balances'!$A:$D,4,FALSE))</f>
        <v>0</v>
      </c>
      <c r="N898" s="23">
        <f t="shared" si="29"/>
        <v>0</v>
      </c>
    </row>
    <row r="899" spans="1:14" x14ac:dyDescent="0.2">
      <c r="A899" s="5"/>
      <c r="B899" s="5"/>
      <c r="C899" s="5"/>
      <c r="D899" s="6"/>
      <c r="E899" s="6"/>
      <c r="F899" s="7"/>
      <c r="G899" s="8"/>
      <c r="H899" s="6"/>
      <c r="I899" s="6"/>
      <c r="J899" s="8"/>
      <c r="K899" s="2" t="str">
        <f t="shared" si="28"/>
        <v/>
      </c>
      <c r="L899" s="28">
        <f>IF(ISNA(VLOOKUP($B899,'(1) Beginning Balances'!$A:$D,3,FALSE)),0,$J899*VLOOKUP($B899,'(1) Beginning Balances'!$A:$D,3,FALSE))</f>
        <v>0</v>
      </c>
      <c r="M899" s="28">
        <f>IF(ISNA(VLOOKUP($B899,'(1) Beginning Balances'!$A:$D,4,FALSE)),0,$J899*VLOOKUP($B899,'(1) Beginning Balances'!$A:$D,4,FALSE))</f>
        <v>0</v>
      </c>
      <c r="N899" s="23">
        <f t="shared" si="29"/>
        <v>0</v>
      </c>
    </row>
    <row r="900" spans="1:14" x14ac:dyDescent="0.2">
      <c r="A900" s="5"/>
      <c r="B900" s="5"/>
      <c r="C900" s="5"/>
      <c r="D900" s="6"/>
      <c r="E900" s="6"/>
      <c r="F900" s="7"/>
      <c r="G900" s="8"/>
      <c r="H900" s="6"/>
      <c r="I900" s="6"/>
      <c r="J900" s="8"/>
      <c r="K900" s="2" t="str">
        <f t="shared" si="28"/>
        <v/>
      </c>
      <c r="L900" s="28">
        <f>IF(ISNA(VLOOKUP($B900,'(1) Beginning Balances'!$A:$D,3,FALSE)),0,$J900*VLOOKUP($B900,'(1) Beginning Balances'!$A:$D,3,FALSE))</f>
        <v>0</v>
      </c>
      <c r="M900" s="28">
        <f>IF(ISNA(VLOOKUP($B900,'(1) Beginning Balances'!$A:$D,4,FALSE)),0,$J900*VLOOKUP($B900,'(1) Beginning Balances'!$A:$D,4,FALSE))</f>
        <v>0</v>
      </c>
      <c r="N900" s="23">
        <f t="shared" si="29"/>
        <v>0</v>
      </c>
    </row>
    <row r="901" spans="1:14" x14ac:dyDescent="0.2">
      <c r="A901" s="5"/>
      <c r="B901" s="5"/>
      <c r="C901" s="5"/>
      <c r="D901" s="6"/>
      <c r="E901" s="6"/>
      <c r="F901" s="7"/>
      <c r="G901" s="8"/>
      <c r="H901" s="6"/>
      <c r="I901" s="6"/>
      <c r="J901" s="8"/>
      <c r="K901" s="2" t="str">
        <f t="shared" si="28"/>
        <v/>
      </c>
      <c r="L901" s="28">
        <f>IF(ISNA(VLOOKUP($B901,'(1) Beginning Balances'!$A:$D,3,FALSE)),0,$J901*VLOOKUP($B901,'(1) Beginning Balances'!$A:$D,3,FALSE))</f>
        <v>0</v>
      </c>
      <c r="M901" s="28">
        <f>IF(ISNA(VLOOKUP($B901,'(1) Beginning Balances'!$A:$D,4,FALSE)),0,$J901*VLOOKUP($B901,'(1) Beginning Balances'!$A:$D,4,FALSE))</f>
        <v>0</v>
      </c>
      <c r="N901" s="23">
        <f t="shared" si="29"/>
        <v>0</v>
      </c>
    </row>
    <row r="902" spans="1:14" x14ac:dyDescent="0.2">
      <c r="A902" s="5"/>
      <c r="B902" s="5"/>
      <c r="C902" s="5"/>
      <c r="D902" s="6"/>
      <c r="E902" s="6"/>
      <c r="F902" s="7"/>
      <c r="G902" s="8"/>
      <c r="H902" s="6"/>
      <c r="I902" s="6"/>
      <c r="J902" s="8"/>
      <c r="K902" s="2" t="str">
        <f t="shared" si="28"/>
        <v/>
      </c>
      <c r="L902" s="28">
        <f>IF(ISNA(VLOOKUP($B902,'(1) Beginning Balances'!$A:$D,3,FALSE)),0,$J902*VLOOKUP($B902,'(1) Beginning Balances'!$A:$D,3,FALSE))</f>
        <v>0</v>
      </c>
      <c r="M902" s="28">
        <f>IF(ISNA(VLOOKUP($B902,'(1) Beginning Balances'!$A:$D,4,FALSE)),0,$J902*VLOOKUP($B902,'(1) Beginning Balances'!$A:$D,4,FALSE))</f>
        <v>0</v>
      </c>
      <c r="N902" s="23">
        <f t="shared" si="29"/>
        <v>0</v>
      </c>
    </row>
    <row r="903" spans="1:14" x14ac:dyDescent="0.2">
      <c r="A903" s="5"/>
      <c r="B903" s="5"/>
      <c r="C903" s="5"/>
      <c r="D903" s="6"/>
      <c r="E903" s="6"/>
      <c r="F903" s="7"/>
      <c r="G903" s="8"/>
      <c r="H903" s="6"/>
      <c r="I903" s="6"/>
      <c r="J903" s="8"/>
      <c r="K903" s="2" t="str">
        <f t="shared" ref="K903:K966" si="30">IF(C903="","",IF(C903="N/A",I903+30,I903+90))</f>
        <v/>
      </c>
      <c r="L903" s="28">
        <f>IF(ISNA(VLOOKUP($B903,'(1) Beginning Balances'!$A:$D,3,FALSE)),0,$J903*VLOOKUP($B903,'(1) Beginning Balances'!$A:$D,3,FALSE))</f>
        <v>0</v>
      </c>
      <c r="M903" s="28">
        <f>IF(ISNA(VLOOKUP($B903,'(1) Beginning Balances'!$A:$D,4,FALSE)),0,$J903*VLOOKUP($B903,'(1) Beginning Balances'!$A:$D,4,FALSE))</f>
        <v>0</v>
      </c>
      <c r="N903" s="23">
        <f t="shared" ref="N903:N966" si="31">IF(B903="",0,-J903)</f>
        <v>0</v>
      </c>
    </row>
    <row r="904" spans="1:14" x14ac:dyDescent="0.2">
      <c r="A904" s="5"/>
      <c r="B904" s="5"/>
      <c r="C904" s="5"/>
      <c r="D904" s="6"/>
      <c r="E904" s="6"/>
      <c r="F904" s="7"/>
      <c r="G904" s="8"/>
      <c r="H904" s="6"/>
      <c r="I904" s="6"/>
      <c r="J904" s="8"/>
      <c r="K904" s="2" t="str">
        <f t="shared" si="30"/>
        <v/>
      </c>
      <c r="L904" s="28">
        <f>IF(ISNA(VLOOKUP($B904,'(1) Beginning Balances'!$A:$D,3,FALSE)),0,$J904*VLOOKUP($B904,'(1) Beginning Balances'!$A:$D,3,FALSE))</f>
        <v>0</v>
      </c>
      <c r="M904" s="28">
        <f>IF(ISNA(VLOOKUP($B904,'(1) Beginning Balances'!$A:$D,4,FALSE)),0,$J904*VLOOKUP($B904,'(1) Beginning Balances'!$A:$D,4,FALSE))</f>
        <v>0</v>
      </c>
      <c r="N904" s="23">
        <f t="shared" si="31"/>
        <v>0</v>
      </c>
    </row>
    <row r="905" spans="1:14" x14ac:dyDescent="0.2">
      <c r="A905" s="5"/>
      <c r="B905" s="5"/>
      <c r="C905" s="5"/>
      <c r="D905" s="6"/>
      <c r="E905" s="6"/>
      <c r="F905" s="7"/>
      <c r="G905" s="8"/>
      <c r="H905" s="6"/>
      <c r="I905" s="6"/>
      <c r="J905" s="8"/>
      <c r="K905" s="2" t="str">
        <f t="shared" si="30"/>
        <v/>
      </c>
      <c r="L905" s="28">
        <f>IF(ISNA(VLOOKUP($B905,'(1) Beginning Balances'!$A:$D,3,FALSE)),0,$J905*VLOOKUP($B905,'(1) Beginning Balances'!$A:$D,3,FALSE))</f>
        <v>0</v>
      </c>
      <c r="M905" s="28">
        <f>IF(ISNA(VLOOKUP($B905,'(1) Beginning Balances'!$A:$D,4,FALSE)),0,$J905*VLOOKUP($B905,'(1) Beginning Balances'!$A:$D,4,FALSE))</f>
        <v>0</v>
      </c>
      <c r="N905" s="23">
        <f t="shared" si="31"/>
        <v>0</v>
      </c>
    </row>
    <row r="906" spans="1:14" x14ac:dyDescent="0.2">
      <c r="A906" s="5"/>
      <c r="B906" s="5"/>
      <c r="C906" s="5"/>
      <c r="D906" s="6"/>
      <c r="E906" s="6"/>
      <c r="F906" s="7"/>
      <c r="G906" s="8"/>
      <c r="H906" s="6"/>
      <c r="I906" s="6"/>
      <c r="J906" s="8"/>
      <c r="K906" s="2" t="str">
        <f t="shared" si="30"/>
        <v/>
      </c>
      <c r="L906" s="28">
        <f>IF(ISNA(VLOOKUP($B906,'(1) Beginning Balances'!$A:$D,3,FALSE)),0,$J906*VLOOKUP($B906,'(1) Beginning Balances'!$A:$D,3,FALSE))</f>
        <v>0</v>
      </c>
      <c r="M906" s="28">
        <f>IF(ISNA(VLOOKUP($B906,'(1) Beginning Balances'!$A:$D,4,FALSE)),0,$J906*VLOOKUP($B906,'(1) Beginning Balances'!$A:$D,4,FALSE))</f>
        <v>0</v>
      </c>
      <c r="N906" s="23">
        <f t="shared" si="31"/>
        <v>0</v>
      </c>
    </row>
    <row r="907" spans="1:14" x14ac:dyDescent="0.2">
      <c r="A907" s="5"/>
      <c r="B907" s="5"/>
      <c r="C907" s="5"/>
      <c r="D907" s="6"/>
      <c r="E907" s="6"/>
      <c r="F907" s="7"/>
      <c r="G907" s="8"/>
      <c r="H907" s="6"/>
      <c r="I907" s="6"/>
      <c r="J907" s="8"/>
      <c r="K907" s="2" t="str">
        <f t="shared" si="30"/>
        <v/>
      </c>
      <c r="L907" s="28">
        <f>IF(ISNA(VLOOKUP($B907,'(1) Beginning Balances'!$A:$D,3,FALSE)),0,$J907*VLOOKUP($B907,'(1) Beginning Balances'!$A:$D,3,FALSE))</f>
        <v>0</v>
      </c>
      <c r="M907" s="28">
        <f>IF(ISNA(VLOOKUP($B907,'(1) Beginning Balances'!$A:$D,4,FALSE)),0,$J907*VLOOKUP($B907,'(1) Beginning Balances'!$A:$D,4,FALSE))</f>
        <v>0</v>
      </c>
      <c r="N907" s="23">
        <f t="shared" si="31"/>
        <v>0</v>
      </c>
    </row>
    <row r="908" spans="1:14" x14ac:dyDescent="0.2">
      <c r="A908" s="5"/>
      <c r="B908" s="5"/>
      <c r="C908" s="5"/>
      <c r="D908" s="6"/>
      <c r="E908" s="6"/>
      <c r="F908" s="7"/>
      <c r="G908" s="8"/>
      <c r="H908" s="6"/>
      <c r="I908" s="6"/>
      <c r="J908" s="8"/>
      <c r="K908" s="2" t="str">
        <f t="shared" si="30"/>
        <v/>
      </c>
      <c r="L908" s="28">
        <f>IF(ISNA(VLOOKUP($B908,'(1) Beginning Balances'!$A:$D,3,FALSE)),0,$J908*VLOOKUP($B908,'(1) Beginning Balances'!$A:$D,3,FALSE))</f>
        <v>0</v>
      </c>
      <c r="M908" s="28">
        <f>IF(ISNA(VLOOKUP($B908,'(1) Beginning Balances'!$A:$D,4,FALSE)),0,$J908*VLOOKUP($B908,'(1) Beginning Balances'!$A:$D,4,FALSE))</f>
        <v>0</v>
      </c>
      <c r="N908" s="23">
        <f t="shared" si="31"/>
        <v>0</v>
      </c>
    </row>
    <row r="909" spans="1:14" x14ac:dyDescent="0.2">
      <c r="A909" s="5"/>
      <c r="B909" s="5"/>
      <c r="C909" s="5"/>
      <c r="D909" s="6"/>
      <c r="E909" s="6"/>
      <c r="F909" s="7"/>
      <c r="G909" s="8"/>
      <c r="H909" s="6"/>
      <c r="I909" s="6"/>
      <c r="J909" s="8"/>
      <c r="K909" s="2" t="str">
        <f t="shared" si="30"/>
        <v/>
      </c>
      <c r="L909" s="28">
        <f>IF(ISNA(VLOOKUP($B909,'(1) Beginning Balances'!$A:$D,3,FALSE)),0,$J909*VLOOKUP($B909,'(1) Beginning Balances'!$A:$D,3,FALSE))</f>
        <v>0</v>
      </c>
      <c r="M909" s="28">
        <f>IF(ISNA(VLOOKUP($B909,'(1) Beginning Balances'!$A:$D,4,FALSE)),0,$J909*VLOOKUP($B909,'(1) Beginning Balances'!$A:$D,4,FALSE))</f>
        <v>0</v>
      </c>
      <c r="N909" s="23">
        <f t="shared" si="31"/>
        <v>0</v>
      </c>
    </row>
    <row r="910" spans="1:14" x14ac:dyDescent="0.2">
      <c r="A910" s="5"/>
      <c r="B910" s="5"/>
      <c r="C910" s="5"/>
      <c r="D910" s="6"/>
      <c r="E910" s="6"/>
      <c r="F910" s="7"/>
      <c r="G910" s="8"/>
      <c r="H910" s="6"/>
      <c r="I910" s="6"/>
      <c r="J910" s="8"/>
      <c r="K910" s="2" t="str">
        <f t="shared" si="30"/>
        <v/>
      </c>
      <c r="L910" s="28">
        <f>IF(ISNA(VLOOKUP($B910,'(1) Beginning Balances'!$A:$D,3,FALSE)),0,$J910*VLOOKUP($B910,'(1) Beginning Balances'!$A:$D,3,FALSE))</f>
        <v>0</v>
      </c>
      <c r="M910" s="28">
        <f>IF(ISNA(VLOOKUP($B910,'(1) Beginning Balances'!$A:$D,4,FALSE)),0,$J910*VLOOKUP($B910,'(1) Beginning Balances'!$A:$D,4,FALSE))</f>
        <v>0</v>
      </c>
      <c r="N910" s="23">
        <f t="shared" si="31"/>
        <v>0</v>
      </c>
    </row>
    <row r="911" spans="1:14" x14ac:dyDescent="0.2">
      <c r="A911" s="5"/>
      <c r="B911" s="5"/>
      <c r="C911" s="5"/>
      <c r="D911" s="6"/>
      <c r="E911" s="6"/>
      <c r="F911" s="7"/>
      <c r="G911" s="8"/>
      <c r="H911" s="6"/>
      <c r="I911" s="6"/>
      <c r="J911" s="8"/>
      <c r="K911" s="2" t="str">
        <f t="shared" si="30"/>
        <v/>
      </c>
      <c r="L911" s="28">
        <f>IF(ISNA(VLOOKUP($B911,'(1) Beginning Balances'!$A:$D,3,FALSE)),0,$J911*VLOOKUP($B911,'(1) Beginning Balances'!$A:$D,3,FALSE))</f>
        <v>0</v>
      </c>
      <c r="M911" s="28">
        <f>IF(ISNA(VLOOKUP($B911,'(1) Beginning Balances'!$A:$D,4,FALSE)),0,$J911*VLOOKUP($B911,'(1) Beginning Balances'!$A:$D,4,FALSE))</f>
        <v>0</v>
      </c>
      <c r="N911" s="23">
        <f t="shared" si="31"/>
        <v>0</v>
      </c>
    </row>
    <row r="912" spans="1:14" x14ac:dyDescent="0.2">
      <c r="A912" s="5"/>
      <c r="B912" s="5"/>
      <c r="C912" s="5"/>
      <c r="D912" s="6"/>
      <c r="E912" s="6"/>
      <c r="F912" s="7"/>
      <c r="G912" s="8"/>
      <c r="H912" s="6"/>
      <c r="I912" s="6"/>
      <c r="J912" s="8"/>
      <c r="K912" s="2" t="str">
        <f t="shared" si="30"/>
        <v/>
      </c>
      <c r="L912" s="28">
        <f>IF(ISNA(VLOOKUP($B912,'(1) Beginning Balances'!$A:$D,3,FALSE)),0,$J912*VLOOKUP($B912,'(1) Beginning Balances'!$A:$D,3,FALSE))</f>
        <v>0</v>
      </c>
      <c r="M912" s="28">
        <f>IF(ISNA(VLOOKUP($B912,'(1) Beginning Balances'!$A:$D,4,FALSE)),0,$J912*VLOOKUP($B912,'(1) Beginning Balances'!$A:$D,4,FALSE))</f>
        <v>0</v>
      </c>
      <c r="N912" s="23">
        <f t="shared" si="31"/>
        <v>0</v>
      </c>
    </row>
    <row r="913" spans="1:14" x14ac:dyDescent="0.2">
      <c r="A913" s="5"/>
      <c r="B913" s="5"/>
      <c r="C913" s="5"/>
      <c r="D913" s="6"/>
      <c r="E913" s="6"/>
      <c r="F913" s="7"/>
      <c r="G913" s="8"/>
      <c r="H913" s="6"/>
      <c r="I913" s="6"/>
      <c r="J913" s="8"/>
      <c r="K913" s="2" t="str">
        <f t="shared" si="30"/>
        <v/>
      </c>
      <c r="L913" s="28">
        <f>IF(ISNA(VLOOKUP($B913,'(1) Beginning Balances'!$A:$D,3,FALSE)),0,$J913*VLOOKUP($B913,'(1) Beginning Balances'!$A:$D,3,FALSE))</f>
        <v>0</v>
      </c>
      <c r="M913" s="28">
        <f>IF(ISNA(VLOOKUP($B913,'(1) Beginning Balances'!$A:$D,4,FALSE)),0,$J913*VLOOKUP($B913,'(1) Beginning Balances'!$A:$D,4,FALSE))</f>
        <v>0</v>
      </c>
      <c r="N913" s="23">
        <f t="shared" si="31"/>
        <v>0</v>
      </c>
    </row>
    <row r="914" spans="1:14" x14ac:dyDescent="0.2">
      <c r="A914" s="5"/>
      <c r="B914" s="5"/>
      <c r="C914" s="5"/>
      <c r="D914" s="6"/>
      <c r="E914" s="6"/>
      <c r="F914" s="7"/>
      <c r="G914" s="8"/>
      <c r="H914" s="6"/>
      <c r="I914" s="6"/>
      <c r="J914" s="8"/>
      <c r="K914" s="2" t="str">
        <f t="shared" si="30"/>
        <v/>
      </c>
      <c r="L914" s="28">
        <f>IF(ISNA(VLOOKUP($B914,'(1) Beginning Balances'!$A:$D,3,FALSE)),0,$J914*VLOOKUP($B914,'(1) Beginning Balances'!$A:$D,3,FALSE))</f>
        <v>0</v>
      </c>
      <c r="M914" s="28">
        <f>IF(ISNA(VLOOKUP($B914,'(1) Beginning Balances'!$A:$D,4,FALSE)),0,$J914*VLOOKUP($B914,'(1) Beginning Balances'!$A:$D,4,FALSE))</f>
        <v>0</v>
      </c>
      <c r="N914" s="23">
        <f t="shared" si="31"/>
        <v>0</v>
      </c>
    </row>
    <row r="915" spans="1:14" x14ac:dyDescent="0.2">
      <c r="A915" s="5"/>
      <c r="B915" s="5"/>
      <c r="C915" s="5"/>
      <c r="D915" s="6"/>
      <c r="E915" s="6"/>
      <c r="F915" s="7"/>
      <c r="G915" s="8"/>
      <c r="H915" s="6"/>
      <c r="I915" s="6"/>
      <c r="J915" s="8"/>
      <c r="K915" s="2" t="str">
        <f t="shared" si="30"/>
        <v/>
      </c>
      <c r="L915" s="28">
        <f>IF(ISNA(VLOOKUP($B915,'(1) Beginning Balances'!$A:$D,3,FALSE)),0,$J915*VLOOKUP($B915,'(1) Beginning Balances'!$A:$D,3,FALSE))</f>
        <v>0</v>
      </c>
      <c r="M915" s="28">
        <f>IF(ISNA(VLOOKUP($B915,'(1) Beginning Balances'!$A:$D,4,FALSE)),0,$J915*VLOOKUP($B915,'(1) Beginning Balances'!$A:$D,4,FALSE))</f>
        <v>0</v>
      </c>
      <c r="N915" s="23">
        <f t="shared" si="31"/>
        <v>0</v>
      </c>
    </row>
    <row r="916" spans="1:14" x14ac:dyDescent="0.2">
      <c r="A916" s="5"/>
      <c r="B916" s="5"/>
      <c r="C916" s="5"/>
      <c r="D916" s="6"/>
      <c r="E916" s="6"/>
      <c r="F916" s="7"/>
      <c r="G916" s="8"/>
      <c r="H916" s="6"/>
      <c r="I916" s="6"/>
      <c r="J916" s="8"/>
      <c r="K916" s="2" t="str">
        <f t="shared" si="30"/>
        <v/>
      </c>
      <c r="L916" s="28">
        <f>IF(ISNA(VLOOKUP($B916,'(1) Beginning Balances'!$A:$D,3,FALSE)),0,$J916*VLOOKUP($B916,'(1) Beginning Balances'!$A:$D,3,FALSE))</f>
        <v>0</v>
      </c>
      <c r="M916" s="28">
        <f>IF(ISNA(VLOOKUP($B916,'(1) Beginning Balances'!$A:$D,4,FALSE)),0,$J916*VLOOKUP($B916,'(1) Beginning Balances'!$A:$D,4,FALSE))</f>
        <v>0</v>
      </c>
      <c r="N916" s="23">
        <f t="shared" si="31"/>
        <v>0</v>
      </c>
    </row>
    <row r="917" spans="1:14" x14ac:dyDescent="0.2">
      <c r="A917" s="5"/>
      <c r="B917" s="5"/>
      <c r="C917" s="5"/>
      <c r="D917" s="6"/>
      <c r="E917" s="6"/>
      <c r="F917" s="7"/>
      <c r="G917" s="8"/>
      <c r="H917" s="6"/>
      <c r="I917" s="6"/>
      <c r="J917" s="8"/>
      <c r="K917" s="2" t="str">
        <f t="shared" si="30"/>
        <v/>
      </c>
      <c r="L917" s="28">
        <f>IF(ISNA(VLOOKUP($B917,'(1) Beginning Balances'!$A:$D,3,FALSE)),0,$J917*VLOOKUP($B917,'(1) Beginning Balances'!$A:$D,3,FALSE))</f>
        <v>0</v>
      </c>
      <c r="M917" s="28">
        <f>IF(ISNA(VLOOKUP($B917,'(1) Beginning Balances'!$A:$D,4,FALSE)),0,$J917*VLOOKUP($B917,'(1) Beginning Balances'!$A:$D,4,FALSE))</f>
        <v>0</v>
      </c>
      <c r="N917" s="23">
        <f t="shared" si="31"/>
        <v>0</v>
      </c>
    </row>
    <row r="918" spans="1:14" x14ac:dyDescent="0.2">
      <c r="A918" s="5"/>
      <c r="B918" s="5"/>
      <c r="C918" s="5"/>
      <c r="D918" s="6"/>
      <c r="E918" s="6"/>
      <c r="F918" s="7"/>
      <c r="G918" s="8"/>
      <c r="H918" s="6"/>
      <c r="I918" s="6"/>
      <c r="J918" s="8"/>
      <c r="K918" s="2" t="str">
        <f t="shared" si="30"/>
        <v/>
      </c>
      <c r="L918" s="28">
        <f>IF(ISNA(VLOOKUP($B918,'(1) Beginning Balances'!$A:$D,3,FALSE)),0,$J918*VLOOKUP($B918,'(1) Beginning Balances'!$A:$D,3,FALSE))</f>
        <v>0</v>
      </c>
      <c r="M918" s="28">
        <f>IF(ISNA(VLOOKUP($B918,'(1) Beginning Balances'!$A:$D,4,FALSE)),0,$J918*VLOOKUP($B918,'(1) Beginning Balances'!$A:$D,4,FALSE))</f>
        <v>0</v>
      </c>
      <c r="N918" s="23">
        <f t="shared" si="31"/>
        <v>0</v>
      </c>
    </row>
    <row r="919" spans="1:14" x14ac:dyDescent="0.2">
      <c r="A919" s="5"/>
      <c r="B919" s="5"/>
      <c r="C919" s="5"/>
      <c r="D919" s="6"/>
      <c r="E919" s="6"/>
      <c r="F919" s="7"/>
      <c r="G919" s="8"/>
      <c r="H919" s="6"/>
      <c r="I919" s="6"/>
      <c r="J919" s="8"/>
      <c r="K919" s="2" t="str">
        <f t="shared" si="30"/>
        <v/>
      </c>
      <c r="L919" s="28">
        <f>IF(ISNA(VLOOKUP($B919,'(1) Beginning Balances'!$A:$D,3,FALSE)),0,$J919*VLOOKUP($B919,'(1) Beginning Balances'!$A:$D,3,FALSE))</f>
        <v>0</v>
      </c>
      <c r="M919" s="28">
        <f>IF(ISNA(VLOOKUP($B919,'(1) Beginning Balances'!$A:$D,4,FALSE)),0,$J919*VLOOKUP($B919,'(1) Beginning Balances'!$A:$D,4,FALSE))</f>
        <v>0</v>
      </c>
      <c r="N919" s="23">
        <f t="shared" si="31"/>
        <v>0</v>
      </c>
    </row>
    <row r="920" spans="1:14" x14ac:dyDescent="0.2">
      <c r="A920" s="5"/>
      <c r="B920" s="5"/>
      <c r="C920" s="5"/>
      <c r="D920" s="6"/>
      <c r="E920" s="6"/>
      <c r="F920" s="7"/>
      <c r="G920" s="8"/>
      <c r="H920" s="6"/>
      <c r="I920" s="6"/>
      <c r="J920" s="8"/>
      <c r="K920" s="2" t="str">
        <f t="shared" si="30"/>
        <v/>
      </c>
      <c r="L920" s="28">
        <f>IF(ISNA(VLOOKUP($B920,'(1) Beginning Balances'!$A:$D,3,FALSE)),0,$J920*VLOOKUP($B920,'(1) Beginning Balances'!$A:$D,3,FALSE))</f>
        <v>0</v>
      </c>
      <c r="M920" s="28">
        <f>IF(ISNA(VLOOKUP($B920,'(1) Beginning Balances'!$A:$D,4,FALSE)),0,$J920*VLOOKUP($B920,'(1) Beginning Balances'!$A:$D,4,FALSE))</f>
        <v>0</v>
      </c>
      <c r="N920" s="23">
        <f t="shared" si="31"/>
        <v>0</v>
      </c>
    </row>
    <row r="921" spans="1:14" x14ac:dyDescent="0.2">
      <c r="A921" s="5"/>
      <c r="B921" s="5"/>
      <c r="C921" s="5"/>
      <c r="D921" s="6"/>
      <c r="E921" s="6"/>
      <c r="F921" s="7"/>
      <c r="G921" s="8"/>
      <c r="H921" s="6"/>
      <c r="I921" s="6"/>
      <c r="J921" s="8"/>
      <c r="K921" s="2" t="str">
        <f t="shared" si="30"/>
        <v/>
      </c>
      <c r="L921" s="28">
        <f>IF(ISNA(VLOOKUP($B921,'(1) Beginning Balances'!$A:$D,3,FALSE)),0,$J921*VLOOKUP($B921,'(1) Beginning Balances'!$A:$D,3,FALSE))</f>
        <v>0</v>
      </c>
      <c r="M921" s="28">
        <f>IF(ISNA(VLOOKUP($B921,'(1) Beginning Balances'!$A:$D,4,FALSE)),0,$J921*VLOOKUP($B921,'(1) Beginning Balances'!$A:$D,4,FALSE))</f>
        <v>0</v>
      </c>
      <c r="N921" s="23">
        <f t="shared" si="31"/>
        <v>0</v>
      </c>
    </row>
    <row r="922" spans="1:14" x14ac:dyDescent="0.2">
      <c r="A922" s="5"/>
      <c r="B922" s="5"/>
      <c r="C922" s="5"/>
      <c r="D922" s="6"/>
      <c r="E922" s="6"/>
      <c r="F922" s="7"/>
      <c r="G922" s="8"/>
      <c r="H922" s="6"/>
      <c r="I922" s="6"/>
      <c r="J922" s="8"/>
      <c r="K922" s="2" t="str">
        <f t="shared" si="30"/>
        <v/>
      </c>
      <c r="L922" s="28">
        <f>IF(ISNA(VLOOKUP($B922,'(1) Beginning Balances'!$A:$D,3,FALSE)),0,$J922*VLOOKUP($B922,'(1) Beginning Balances'!$A:$D,3,FALSE))</f>
        <v>0</v>
      </c>
      <c r="M922" s="28">
        <f>IF(ISNA(VLOOKUP($B922,'(1) Beginning Balances'!$A:$D,4,FALSE)),0,$J922*VLOOKUP($B922,'(1) Beginning Balances'!$A:$D,4,FALSE))</f>
        <v>0</v>
      </c>
      <c r="N922" s="23">
        <f t="shared" si="31"/>
        <v>0</v>
      </c>
    </row>
    <row r="923" spans="1:14" x14ac:dyDescent="0.2">
      <c r="A923" s="5"/>
      <c r="B923" s="5"/>
      <c r="C923" s="5"/>
      <c r="D923" s="6"/>
      <c r="E923" s="6"/>
      <c r="F923" s="7"/>
      <c r="G923" s="8"/>
      <c r="H923" s="6"/>
      <c r="I923" s="6"/>
      <c r="J923" s="8"/>
      <c r="K923" s="2" t="str">
        <f t="shared" si="30"/>
        <v/>
      </c>
      <c r="L923" s="28">
        <f>IF(ISNA(VLOOKUP($B923,'(1) Beginning Balances'!$A:$D,3,FALSE)),0,$J923*VLOOKUP($B923,'(1) Beginning Balances'!$A:$D,3,FALSE))</f>
        <v>0</v>
      </c>
      <c r="M923" s="28">
        <f>IF(ISNA(VLOOKUP($B923,'(1) Beginning Balances'!$A:$D,4,FALSE)),0,$J923*VLOOKUP($B923,'(1) Beginning Balances'!$A:$D,4,FALSE))</f>
        <v>0</v>
      </c>
      <c r="N923" s="23">
        <f t="shared" si="31"/>
        <v>0</v>
      </c>
    </row>
    <row r="924" spans="1:14" x14ac:dyDescent="0.2">
      <c r="A924" s="5"/>
      <c r="B924" s="5"/>
      <c r="C924" s="5"/>
      <c r="D924" s="6"/>
      <c r="E924" s="6"/>
      <c r="F924" s="7"/>
      <c r="G924" s="8"/>
      <c r="H924" s="6"/>
      <c r="I924" s="6"/>
      <c r="J924" s="8"/>
      <c r="K924" s="2" t="str">
        <f t="shared" si="30"/>
        <v/>
      </c>
      <c r="L924" s="28">
        <f>IF(ISNA(VLOOKUP($B924,'(1) Beginning Balances'!$A:$D,3,FALSE)),0,$J924*VLOOKUP($B924,'(1) Beginning Balances'!$A:$D,3,FALSE))</f>
        <v>0</v>
      </c>
      <c r="M924" s="28">
        <f>IF(ISNA(VLOOKUP($B924,'(1) Beginning Balances'!$A:$D,4,FALSE)),0,$J924*VLOOKUP($B924,'(1) Beginning Balances'!$A:$D,4,FALSE))</f>
        <v>0</v>
      </c>
      <c r="N924" s="23">
        <f t="shared" si="31"/>
        <v>0</v>
      </c>
    </row>
    <row r="925" spans="1:14" x14ac:dyDescent="0.2">
      <c r="A925" s="5"/>
      <c r="B925" s="5"/>
      <c r="C925" s="5"/>
      <c r="D925" s="6"/>
      <c r="E925" s="6"/>
      <c r="F925" s="7"/>
      <c r="G925" s="8"/>
      <c r="H925" s="6"/>
      <c r="I925" s="6"/>
      <c r="J925" s="8"/>
      <c r="K925" s="2" t="str">
        <f t="shared" si="30"/>
        <v/>
      </c>
      <c r="L925" s="28">
        <f>IF(ISNA(VLOOKUP($B925,'(1) Beginning Balances'!$A:$D,3,FALSE)),0,$J925*VLOOKUP($B925,'(1) Beginning Balances'!$A:$D,3,FALSE))</f>
        <v>0</v>
      </c>
      <c r="M925" s="28">
        <f>IF(ISNA(VLOOKUP($B925,'(1) Beginning Balances'!$A:$D,4,FALSE)),0,$J925*VLOOKUP($B925,'(1) Beginning Balances'!$A:$D,4,FALSE))</f>
        <v>0</v>
      </c>
      <c r="N925" s="23">
        <f t="shared" si="31"/>
        <v>0</v>
      </c>
    </row>
    <row r="926" spans="1:14" x14ac:dyDescent="0.2">
      <c r="A926" s="5"/>
      <c r="B926" s="5"/>
      <c r="C926" s="5"/>
      <c r="D926" s="6"/>
      <c r="E926" s="6"/>
      <c r="F926" s="7"/>
      <c r="G926" s="8"/>
      <c r="H926" s="6"/>
      <c r="I926" s="6"/>
      <c r="J926" s="8"/>
      <c r="K926" s="2" t="str">
        <f t="shared" si="30"/>
        <v/>
      </c>
      <c r="L926" s="28">
        <f>IF(ISNA(VLOOKUP($B926,'(1) Beginning Balances'!$A:$D,3,FALSE)),0,$J926*VLOOKUP($B926,'(1) Beginning Balances'!$A:$D,3,FALSE))</f>
        <v>0</v>
      </c>
      <c r="M926" s="28">
        <f>IF(ISNA(VLOOKUP($B926,'(1) Beginning Balances'!$A:$D,4,FALSE)),0,$J926*VLOOKUP($B926,'(1) Beginning Balances'!$A:$D,4,FALSE))</f>
        <v>0</v>
      </c>
      <c r="N926" s="23">
        <f t="shared" si="31"/>
        <v>0</v>
      </c>
    </row>
    <row r="927" spans="1:14" x14ac:dyDescent="0.2">
      <c r="A927" s="5"/>
      <c r="B927" s="5"/>
      <c r="C927" s="5"/>
      <c r="D927" s="6"/>
      <c r="E927" s="6"/>
      <c r="F927" s="7"/>
      <c r="G927" s="8"/>
      <c r="H927" s="6"/>
      <c r="I927" s="6"/>
      <c r="J927" s="8"/>
      <c r="K927" s="2" t="str">
        <f t="shared" si="30"/>
        <v/>
      </c>
      <c r="L927" s="28">
        <f>IF(ISNA(VLOOKUP($B927,'(1) Beginning Balances'!$A:$D,3,FALSE)),0,$J927*VLOOKUP($B927,'(1) Beginning Balances'!$A:$D,3,FALSE))</f>
        <v>0</v>
      </c>
      <c r="M927" s="28">
        <f>IF(ISNA(VLOOKUP($B927,'(1) Beginning Balances'!$A:$D,4,FALSE)),0,$J927*VLOOKUP($B927,'(1) Beginning Balances'!$A:$D,4,FALSE))</f>
        <v>0</v>
      </c>
      <c r="N927" s="23">
        <f t="shared" si="31"/>
        <v>0</v>
      </c>
    </row>
    <row r="928" spans="1:14" x14ac:dyDescent="0.2">
      <c r="A928" s="5"/>
      <c r="B928" s="5"/>
      <c r="C928" s="5"/>
      <c r="D928" s="6"/>
      <c r="E928" s="6"/>
      <c r="F928" s="7"/>
      <c r="G928" s="8"/>
      <c r="H928" s="6"/>
      <c r="I928" s="6"/>
      <c r="J928" s="8"/>
      <c r="K928" s="2" t="str">
        <f t="shared" si="30"/>
        <v/>
      </c>
      <c r="L928" s="28">
        <f>IF(ISNA(VLOOKUP($B928,'(1) Beginning Balances'!$A:$D,3,FALSE)),0,$J928*VLOOKUP($B928,'(1) Beginning Balances'!$A:$D,3,FALSE))</f>
        <v>0</v>
      </c>
      <c r="M928" s="28">
        <f>IF(ISNA(VLOOKUP($B928,'(1) Beginning Balances'!$A:$D,4,FALSE)),0,$J928*VLOOKUP($B928,'(1) Beginning Balances'!$A:$D,4,FALSE))</f>
        <v>0</v>
      </c>
      <c r="N928" s="23">
        <f t="shared" si="31"/>
        <v>0</v>
      </c>
    </row>
    <row r="929" spans="1:14" x14ac:dyDescent="0.2">
      <c r="A929" s="5"/>
      <c r="B929" s="5"/>
      <c r="C929" s="5"/>
      <c r="D929" s="6"/>
      <c r="E929" s="6"/>
      <c r="F929" s="7"/>
      <c r="G929" s="8"/>
      <c r="H929" s="6"/>
      <c r="I929" s="6"/>
      <c r="J929" s="8"/>
      <c r="K929" s="2" t="str">
        <f t="shared" si="30"/>
        <v/>
      </c>
      <c r="L929" s="28">
        <f>IF(ISNA(VLOOKUP($B929,'(1) Beginning Balances'!$A:$D,3,FALSE)),0,$J929*VLOOKUP($B929,'(1) Beginning Balances'!$A:$D,3,FALSE))</f>
        <v>0</v>
      </c>
      <c r="M929" s="28">
        <f>IF(ISNA(VLOOKUP($B929,'(1) Beginning Balances'!$A:$D,4,FALSE)),0,$J929*VLOOKUP($B929,'(1) Beginning Balances'!$A:$D,4,FALSE))</f>
        <v>0</v>
      </c>
      <c r="N929" s="23">
        <f t="shared" si="31"/>
        <v>0</v>
      </c>
    </row>
    <row r="930" spans="1:14" x14ac:dyDescent="0.2">
      <c r="A930" s="5"/>
      <c r="B930" s="5"/>
      <c r="C930" s="5"/>
      <c r="D930" s="6"/>
      <c r="E930" s="6"/>
      <c r="F930" s="7"/>
      <c r="G930" s="8"/>
      <c r="H930" s="6"/>
      <c r="I930" s="6"/>
      <c r="J930" s="8"/>
      <c r="K930" s="2" t="str">
        <f t="shared" si="30"/>
        <v/>
      </c>
      <c r="L930" s="28">
        <f>IF(ISNA(VLOOKUP($B930,'(1) Beginning Balances'!$A:$D,3,FALSE)),0,$J930*VLOOKUP($B930,'(1) Beginning Balances'!$A:$D,3,FALSE))</f>
        <v>0</v>
      </c>
      <c r="M930" s="28">
        <f>IF(ISNA(VLOOKUP($B930,'(1) Beginning Balances'!$A:$D,4,FALSE)),0,$J930*VLOOKUP($B930,'(1) Beginning Balances'!$A:$D,4,FALSE))</f>
        <v>0</v>
      </c>
      <c r="N930" s="23">
        <f t="shared" si="31"/>
        <v>0</v>
      </c>
    </row>
    <row r="931" spans="1:14" x14ac:dyDescent="0.2">
      <c r="A931" s="5"/>
      <c r="B931" s="5"/>
      <c r="C931" s="5"/>
      <c r="D931" s="6"/>
      <c r="E931" s="6"/>
      <c r="F931" s="7"/>
      <c r="G931" s="8"/>
      <c r="H931" s="6"/>
      <c r="I931" s="6"/>
      <c r="J931" s="8"/>
      <c r="K931" s="2" t="str">
        <f t="shared" si="30"/>
        <v/>
      </c>
      <c r="L931" s="28">
        <f>IF(ISNA(VLOOKUP($B931,'(1) Beginning Balances'!$A:$D,3,FALSE)),0,$J931*VLOOKUP($B931,'(1) Beginning Balances'!$A:$D,3,FALSE))</f>
        <v>0</v>
      </c>
      <c r="M931" s="28">
        <f>IF(ISNA(VLOOKUP($B931,'(1) Beginning Balances'!$A:$D,4,FALSE)),0,$J931*VLOOKUP($B931,'(1) Beginning Balances'!$A:$D,4,FALSE))</f>
        <v>0</v>
      </c>
      <c r="N931" s="23">
        <f t="shared" si="31"/>
        <v>0</v>
      </c>
    </row>
    <row r="932" spans="1:14" x14ac:dyDescent="0.2">
      <c r="A932" s="5"/>
      <c r="B932" s="5"/>
      <c r="C932" s="5"/>
      <c r="D932" s="6"/>
      <c r="E932" s="6"/>
      <c r="F932" s="7"/>
      <c r="G932" s="8"/>
      <c r="H932" s="6"/>
      <c r="I932" s="6"/>
      <c r="J932" s="8"/>
      <c r="K932" s="2" t="str">
        <f t="shared" si="30"/>
        <v/>
      </c>
      <c r="L932" s="28">
        <f>IF(ISNA(VLOOKUP($B932,'(1) Beginning Balances'!$A:$D,3,FALSE)),0,$J932*VLOOKUP($B932,'(1) Beginning Balances'!$A:$D,3,FALSE))</f>
        <v>0</v>
      </c>
      <c r="M932" s="28">
        <f>IF(ISNA(VLOOKUP($B932,'(1) Beginning Balances'!$A:$D,4,FALSE)),0,$J932*VLOOKUP($B932,'(1) Beginning Balances'!$A:$D,4,FALSE))</f>
        <v>0</v>
      </c>
      <c r="N932" s="23">
        <f t="shared" si="31"/>
        <v>0</v>
      </c>
    </row>
    <row r="933" spans="1:14" x14ac:dyDescent="0.2">
      <c r="A933" s="5"/>
      <c r="B933" s="5"/>
      <c r="C933" s="5"/>
      <c r="D933" s="6"/>
      <c r="E933" s="6"/>
      <c r="F933" s="7"/>
      <c r="G933" s="8"/>
      <c r="H933" s="6"/>
      <c r="I933" s="6"/>
      <c r="J933" s="8"/>
      <c r="K933" s="2" t="str">
        <f t="shared" si="30"/>
        <v/>
      </c>
      <c r="L933" s="28">
        <f>IF(ISNA(VLOOKUP($B933,'(1) Beginning Balances'!$A:$D,3,FALSE)),0,$J933*VLOOKUP($B933,'(1) Beginning Balances'!$A:$D,3,FALSE))</f>
        <v>0</v>
      </c>
      <c r="M933" s="28">
        <f>IF(ISNA(VLOOKUP($B933,'(1) Beginning Balances'!$A:$D,4,FALSE)),0,$J933*VLOOKUP($B933,'(1) Beginning Balances'!$A:$D,4,FALSE))</f>
        <v>0</v>
      </c>
      <c r="N933" s="23">
        <f t="shared" si="31"/>
        <v>0</v>
      </c>
    </row>
    <row r="934" spans="1:14" x14ac:dyDescent="0.2">
      <c r="A934" s="5"/>
      <c r="B934" s="5"/>
      <c r="C934" s="5"/>
      <c r="D934" s="6"/>
      <c r="E934" s="6"/>
      <c r="F934" s="7"/>
      <c r="G934" s="8"/>
      <c r="H934" s="6"/>
      <c r="I934" s="6"/>
      <c r="J934" s="8"/>
      <c r="K934" s="2" t="str">
        <f t="shared" si="30"/>
        <v/>
      </c>
      <c r="L934" s="28">
        <f>IF(ISNA(VLOOKUP($B934,'(1) Beginning Balances'!$A:$D,3,FALSE)),0,$J934*VLOOKUP($B934,'(1) Beginning Balances'!$A:$D,3,FALSE))</f>
        <v>0</v>
      </c>
      <c r="M934" s="28">
        <f>IF(ISNA(VLOOKUP($B934,'(1) Beginning Balances'!$A:$D,4,FALSE)),0,$J934*VLOOKUP($B934,'(1) Beginning Balances'!$A:$D,4,FALSE))</f>
        <v>0</v>
      </c>
      <c r="N934" s="23">
        <f t="shared" si="31"/>
        <v>0</v>
      </c>
    </row>
    <row r="935" spans="1:14" x14ac:dyDescent="0.2">
      <c r="A935" s="5"/>
      <c r="B935" s="5"/>
      <c r="C935" s="5"/>
      <c r="D935" s="6"/>
      <c r="E935" s="6"/>
      <c r="F935" s="7"/>
      <c r="G935" s="8"/>
      <c r="H935" s="6"/>
      <c r="I935" s="6"/>
      <c r="J935" s="8"/>
      <c r="K935" s="2" t="str">
        <f t="shared" si="30"/>
        <v/>
      </c>
      <c r="L935" s="28">
        <f>IF(ISNA(VLOOKUP($B935,'(1) Beginning Balances'!$A:$D,3,FALSE)),0,$J935*VLOOKUP($B935,'(1) Beginning Balances'!$A:$D,3,FALSE))</f>
        <v>0</v>
      </c>
      <c r="M935" s="28">
        <f>IF(ISNA(VLOOKUP($B935,'(1) Beginning Balances'!$A:$D,4,FALSE)),0,$J935*VLOOKUP($B935,'(1) Beginning Balances'!$A:$D,4,FALSE))</f>
        <v>0</v>
      </c>
      <c r="N935" s="23">
        <f t="shared" si="31"/>
        <v>0</v>
      </c>
    </row>
    <row r="936" spans="1:14" x14ac:dyDescent="0.2">
      <c r="A936" s="5"/>
      <c r="B936" s="5"/>
      <c r="C936" s="5"/>
      <c r="D936" s="6"/>
      <c r="E936" s="6"/>
      <c r="F936" s="7"/>
      <c r="G936" s="8"/>
      <c r="H936" s="6"/>
      <c r="I936" s="6"/>
      <c r="J936" s="8"/>
      <c r="K936" s="2" t="str">
        <f t="shared" si="30"/>
        <v/>
      </c>
      <c r="L936" s="28">
        <f>IF(ISNA(VLOOKUP($B936,'(1) Beginning Balances'!$A:$D,3,FALSE)),0,$J936*VLOOKUP($B936,'(1) Beginning Balances'!$A:$D,3,FALSE))</f>
        <v>0</v>
      </c>
      <c r="M936" s="28">
        <f>IF(ISNA(VLOOKUP($B936,'(1) Beginning Balances'!$A:$D,4,FALSE)),0,$J936*VLOOKUP($B936,'(1) Beginning Balances'!$A:$D,4,FALSE))</f>
        <v>0</v>
      </c>
      <c r="N936" s="23">
        <f t="shared" si="31"/>
        <v>0</v>
      </c>
    </row>
    <row r="937" spans="1:14" x14ac:dyDescent="0.2">
      <c r="A937" s="5"/>
      <c r="B937" s="5"/>
      <c r="C937" s="5"/>
      <c r="D937" s="6"/>
      <c r="E937" s="6"/>
      <c r="F937" s="7"/>
      <c r="G937" s="8"/>
      <c r="H937" s="6"/>
      <c r="I937" s="6"/>
      <c r="J937" s="8"/>
      <c r="K937" s="2" t="str">
        <f t="shared" si="30"/>
        <v/>
      </c>
      <c r="L937" s="28">
        <f>IF(ISNA(VLOOKUP($B937,'(1) Beginning Balances'!$A:$D,3,FALSE)),0,$J937*VLOOKUP($B937,'(1) Beginning Balances'!$A:$D,3,FALSE))</f>
        <v>0</v>
      </c>
      <c r="M937" s="28">
        <f>IF(ISNA(VLOOKUP($B937,'(1) Beginning Balances'!$A:$D,4,FALSE)),0,$J937*VLOOKUP($B937,'(1) Beginning Balances'!$A:$D,4,FALSE))</f>
        <v>0</v>
      </c>
      <c r="N937" s="23">
        <f t="shared" si="31"/>
        <v>0</v>
      </c>
    </row>
    <row r="938" spans="1:14" x14ac:dyDescent="0.2">
      <c r="A938" s="5"/>
      <c r="B938" s="5"/>
      <c r="C938" s="5"/>
      <c r="D938" s="6"/>
      <c r="E938" s="6"/>
      <c r="F938" s="7"/>
      <c r="G938" s="8"/>
      <c r="H938" s="6"/>
      <c r="I938" s="6"/>
      <c r="J938" s="8"/>
      <c r="K938" s="2" t="str">
        <f t="shared" si="30"/>
        <v/>
      </c>
      <c r="L938" s="28">
        <f>IF(ISNA(VLOOKUP($B938,'(1) Beginning Balances'!$A:$D,3,FALSE)),0,$J938*VLOOKUP($B938,'(1) Beginning Balances'!$A:$D,3,FALSE))</f>
        <v>0</v>
      </c>
      <c r="M938" s="28">
        <f>IF(ISNA(VLOOKUP($B938,'(1) Beginning Balances'!$A:$D,4,FALSE)),0,$J938*VLOOKUP($B938,'(1) Beginning Balances'!$A:$D,4,FALSE))</f>
        <v>0</v>
      </c>
      <c r="N938" s="23">
        <f t="shared" si="31"/>
        <v>0</v>
      </c>
    </row>
    <row r="939" spans="1:14" x14ac:dyDescent="0.2">
      <c r="A939" s="5"/>
      <c r="B939" s="5"/>
      <c r="C939" s="5"/>
      <c r="D939" s="6"/>
      <c r="E939" s="6"/>
      <c r="F939" s="7"/>
      <c r="G939" s="8"/>
      <c r="H939" s="6"/>
      <c r="I939" s="6"/>
      <c r="J939" s="8"/>
      <c r="K939" s="2" t="str">
        <f t="shared" si="30"/>
        <v/>
      </c>
      <c r="L939" s="28">
        <f>IF(ISNA(VLOOKUP($B939,'(1) Beginning Balances'!$A:$D,3,FALSE)),0,$J939*VLOOKUP($B939,'(1) Beginning Balances'!$A:$D,3,FALSE))</f>
        <v>0</v>
      </c>
      <c r="M939" s="28">
        <f>IF(ISNA(VLOOKUP($B939,'(1) Beginning Balances'!$A:$D,4,FALSE)),0,$J939*VLOOKUP($B939,'(1) Beginning Balances'!$A:$D,4,FALSE))</f>
        <v>0</v>
      </c>
      <c r="N939" s="23">
        <f t="shared" si="31"/>
        <v>0</v>
      </c>
    </row>
    <row r="940" spans="1:14" x14ac:dyDescent="0.2">
      <c r="A940" s="5"/>
      <c r="B940" s="5"/>
      <c r="C940" s="5"/>
      <c r="D940" s="6"/>
      <c r="E940" s="6"/>
      <c r="F940" s="7"/>
      <c r="G940" s="8"/>
      <c r="H940" s="6"/>
      <c r="I940" s="6"/>
      <c r="J940" s="8"/>
      <c r="K940" s="2" t="str">
        <f t="shared" si="30"/>
        <v/>
      </c>
      <c r="L940" s="28">
        <f>IF(ISNA(VLOOKUP($B940,'(1) Beginning Balances'!$A:$D,3,FALSE)),0,$J940*VLOOKUP($B940,'(1) Beginning Balances'!$A:$D,3,FALSE))</f>
        <v>0</v>
      </c>
      <c r="M940" s="28">
        <f>IF(ISNA(VLOOKUP($B940,'(1) Beginning Balances'!$A:$D,4,FALSE)),0,$J940*VLOOKUP($B940,'(1) Beginning Balances'!$A:$D,4,FALSE))</f>
        <v>0</v>
      </c>
      <c r="N940" s="23">
        <f t="shared" si="31"/>
        <v>0</v>
      </c>
    </row>
    <row r="941" spans="1:14" x14ac:dyDescent="0.2">
      <c r="A941" s="5"/>
      <c r="B941" s="5"/>
      <c r="C941" s="5"/>
      <c r="D941" s="6"/>
      <c r="E941" s="6"/>
      <c r="F941" s="7"/>
      <c r="G941" s="8"/>
      <c r="H941" s="6"/>
      <c r="I941" s="6"/>
      <c r="J941" s="8"/>
      <c r="K941" s="2" t="str">
        <f t="shared" si="30"/>
        <v/>
      </c>
      <c r="L941" s="28">
        <f>IF(ISNA(VLOOKUP($B941,'(1) Beginning Balances'!$A:$D,3,FALSE)),0,$J941*VLOOKUP($B941,'(1) Beginning Balances'!$A:$D,3,FALSE))</f>
        <v>0</v>
      </c>
      <c r="M941" s="28">
        <f>IF(ISNA(VLOOKUP($B941,'(1) Beginning Balances'!$A:$D,4,FALSE)),0,$J941*VLOOKUP($B941,'(1) Beginning Balances'!$A:$D,4,FALSE))</f>
        <v>0</v>
      </c>
      <c r="N941" s="23">
        <f t="shared" si="31"/>
        <v>0</v>
      </c>
    </row>
    <row r="942" spans="1:14" x14ac:dyDescent="0.2">
      <c r="A942" s="5"/>
      <c r="B942" s="5"/>
      <c r="C942" s="5"/>
      <c r="D942" s="6"/>
      <c r="E942" s="6"/>
      <c r="F942" s="7"/>
      <c r="G942" s="8"/>
      <c r="H942" s="6"/>
      <c r="I942" s="6"/>
      <c r="J942" s="8"/>
      <c r="K942" s="2" t="str">
        <f t="shared" si="30"/>
        <v/>
      </c>
      <c r="L942" s="28">
        <f>IF(ISNA(VLOOKUP($B942,'(1) Beginning Balances'!$A:$D,3,FALSE)),0,$J942*VLOOKUP($B942,'(1) Beginning Balances'!$A:$D,3,FALSE))</f>
        <v>0</v>
      </c>
      <c r="M942" s="28">
        <f>IF(ISNA(VLOOKUP($B942,'(1) Beginning Balances'!$A:$D,4,FALSE)),0,$J942*VLOOKUP($B942,'(1) Beginning Balances'!$A:$D,4,FALSE))</f>
        <v>0</v>
      </c>
      <c r="N942" s="23">
        <f t="shared" si="31"/>
        <v>0</v>
      </c>
    </row>
    <row r="943" spans="1:14" x14ac:dyDescent="0.2">
      <c r="A943" s="5"/>
      <c r="B943" s="5"/>
      <c r="C943" s="5"/>
      <c r="D943" s="6"/>
      <c r="E943" s="6"/>
      <c r="F943" s="7"/>
      <c r="G943" s="8"/>
      <c r="H943" s="6"/>
      <c r="I943" s="6"/>
      <c r="J943" s="8"/>
      <c r="K943" s="2" t="str">
        <f t="shared" si="30"/>
        <v/>
      </c>
      <c r="L943" s="28">
        <f>IF(ISNA(VLOOKUP($B943,'(1) Beginning Balances'!$A:$D,3,FALSE)),0,$J943*VLOOKUP($B943,'(1) Beginning Balances'!$A:$D,3,FALSE))</f>
        <v>0</v>
      </c>
      <c r="M943" s="28">
        <f>IF(ISNA(VLOOKUP($B943,'(1) Beginning Balances'!$A:$D,4,FALSE)),0,$J943*VLOOKUP($B943,'(1) Beginning Balances'!$A:$D,4,FALSE))</f>
        <v>0</v>
      </c>
      <c r="N943" s="23">
        <f t="shared" si="31"/>
        <v>0</v>
      </c>
    </row>
    <row r="944" spans="1:14" x14ac:dyDescent="0.2">
      <c r="A944" s="5"/>
      <c r="B944" s="5"/>
      <c r="C944" s="5"/>
      <c r="D944" s="6"/>
      <c r="E944" s="6"/>
      <c r="F944" s="7"/>
      <c r="G944" s="8"/>
      <c r="H944" s="6"/>
      <c r="I944" s="6"/>
      <c r="J944" s="8"/>
      <c r="K944" s="2" t="str">
        <f t="shared" si="30"/>
        <v/>
      </c>
      <c r="L944" s="28">
        <f>IF(ISNA(VLOOKUP($B944,'(1) Beginning Balances'!$A:$D,3,FALSE)),0,$J944*VLOOKUP($B944,'(1) Beginning Balances'!$A:$D,3,FALSE))</f>
        <v>0</v>
      </c>
      <c r="M944" s="28">
        <f>IF(ISNA(VLOOKUP($B944,'(1) Beginning Balances'!$A:$D,4,FALSE)),0,$J944*VLOOKUP($B944,'(1) Beginning Balances'!$A:$D,4,FALSE))</f>
        <v>0</v>
      </c>
      <c r="N944" s="23">
        <f t="shared" si="31"/>
        <v>0</v>
      </c>
    </row>
    <row r="945" spans="1:14" x14ac:dyDescent="0.2">
      <c r="A945" s="5"/>
      <c r="B945" s="5"/>
      <c r="C945" s="5"/>
      <c r="D945" s="6"/>
      <c r="E945" s="6"/>
      <c r="F945" s="7"/>
      <c r="G945" s="8"/>
      <c r="H945" s="6"/>
      <c r="I945" s="6"/>
      <c r="J945" s="8"/>
      <c r="K945" s="2" t="str">
        <f t="shared" si="30"/>
        <v/>
      </c>
      <c r="L945" s="28">
        <f>IF(ISNA(VLOOKUP($B945,'(1) Beginning Balances'!$A:$D,3,FALSE)),0,$J945*VLOOKUP($B945,'(1) Beginning Balances'!$A:$D,3,FALSE))</f>
        <v>0</v>
      </c>
      <c r="M945" s="28">
        <f>IF(ISNA(VLOOKUP($B945,'(1) Beginning Balances'!$A:$D,4,FALSE)),0,$J945*VLOOKUP($B945,'(1) Beginning Balances'!$A:$D,4,FALSE))</f>
        <v>0</v>
      </c>
      <c r="N945" s="23">
        <f t="shared" si="31"/>
        <v>0</v>
      </c>
    </row>
    <row r="946" spans="1:14" x14ac:dyDescent="0.2">
      <c r="A946" s="5"/>
      <c r="B946" s="5"/>
      <c r="C946" s="5"/>
      <c r="D946" s="6"/>
      <c r="E946" s="6"/>
      <c r="F946" s="7"/>
      <c r="G946" s="8"/>
      <c r="H946" s="6"/>
      <c r="I946" s="6"/>
      <c r="J946" s="8"/>
      <c r="K946" s="2" t="str">
        <f t="shared" si="30"/>
        <v/>
      </c>
      <c r="L946" s="28">
        <f>IF(ISNA(VLOOKUP($B946,'(1) Beginning Balances'!$A:$D,3,FALSE)),0,$J946*VLOOKUP($B946,'(1) Beginning Balances'!$A:$D,3,FALSE))</f>
        <v>0</v>
      </c>
      <c r="M946" s="28">
        <f>IF(ISNA(VLOOKUP($B946,'(1) Beginning Balances'!$A:$D,4,FALSE)),0,$J946*VLOOKUP($B946,'(1) Beginning Balances'!$A:$D,4,FALSE))</f>
        <v>0</v>
      </c>
      <c r="N946" s="23">
        <f t="shared" si="31"/>
        <v>0</v>
      </c>
    </row>
    <row r="947" spans="1:14" x14ac:dyDescent="0.2">
      <c r="A947" s="5"/>
      <c r="B947" s="5"/>
      <c r="C947" s="5"/>
      <c r="D947" s="6"/>
      <c r="E947" s="6"/>
      <c r="F947" s="7"/>
      <c r="G947" s="8"/>
      <c r="H947" s="6"/>
      <c r="I947" s="6"/>
      <c r="J947" s="8"/>
      <c r="K947" s="2" t="str">
        <f t="shared" si="30"/>
        <v/>
      </c>
      <c r="L947" s="28">
        <f>IF(ISNA(VLOOKUP($B947,'(1) Beginning Balances'!$A:$D,3,FALSE)),0,$J947*VLOOKUP($B947,'(1) Beginning Balances'!$A:$D,3,FALSE))</f>
        <v>0</v>
      </c>
      <c r="M947" s="28">
        <f>IF(ISNA(VLOOKUP($B947,'(1) Beginning Balances'!$A:$D,4,FALSE)),0,$J947*VLOOKUP($B947,'(1) Beginning Balances'!$A:$D,4,FALSE))</f>
        <v>0</v>
      </c>
      <c r="N947" s="23">
        <f t="shared" si="31"/>
        <v>0</v>
      </c>
    </row>
    <row r="948" spans="1:14" x14ac:dyDescent="0.2">
      <c r="A948" s="5"/>
      <c r="B948" s="5"/>
      <c r="C948" s="5"/>
      <c r="D948" s="6"/>
      <c r="E948" s="6"/>
      <c r="F948" s="7"/>
      <c r="G948" s="8"/>
      <c r="H948" s="6"/>
      <c r="I948" s="6"/>
      <c r="J948" s="8"/>
      <c r="K948" s="2" t="str">
        <f t="shared" si="30"/>
        <v/>
      </c>
      <c r="L948" s="28">
        <f>IF(ISNA(VLOOKUP($B948,'(1) Beginning Balances'!$A:$D,3,FALSE)),0,$J948*VLOOKUP($B948,'(1) Beginning Balances'!$A:$D,3,FALSE))</f>
        <v>0</v>
      </c>
      <c r="M948" s="28">
        <f>IF(ISNA(VLOOKUP($B948,'(1) Beginning Balances'!$A:$D,4,FALSE)),0,$J948*VLOOKUP($B948,'(1) Beginning Balances'!$A:$D,4,FALSE))</f>
        <v>0</v>
      </c>
      <c r="N948" s="23">
        <f t="shared" si="31"/>
        <v>0</v>
      </c>
    </row>
    <row r="949" spans="1:14" x14ac:dyDescent="0.2">
      <c r="A949" s="5"/>
      <c r="B949" s="5"/>
      <c r="C949" s="5"/>
      <c r="D949" s="6"/>
      <c r="E949" s="6"/>
      <c r="F949" s="7"/>
      <c r="G949" s="8"/>
      <c r="H949" s="6"/>
      <c r="I949" s="6"/>
      <c r="J949" s="8"/>
      <c r="K949" s="2" t="str">
        <f t="shared" si="30"/>
        <v/>
      </c>
      <c r="L949" s="28">
        <f>IF(ISNA(VLOOKUP($B949,'(1) Beginning Balances'!$A:$D,3,FALSE)),0,$J949*VLOOKUP($B949,'(1) Beginning Balances'!$A:$D,3,FALSE))</f>
        <v>0</v>
      </c>
      <c r="M949" s="28">
        <f>IF(ISNA(VLOOKUP($B949,'(1) Beginning Balances'!$A:$D,4,FALSE)),0,$J949*VLOOKUP($B949,'(1) Beginning Balances'!$A:$D,4,FALSE))</f>
        <v>0</v>
      </c>
      <c r="N949" s="23">
        <f t="shared" si="31"/>
        <v>0</v>
      </c>
    </row>
    <row r="950" spans="1:14" x14ac:dyDescent="0.2">
      <c r="A950" s="5"/>
      <c r="B950" s="5"/>
      <c r="C950" s="5"/>
      <c r="D950" s="6"/>
      <c r="E950" s="6"/>
      <c r="F950" s="7"/>
      <c r="G950" s="8"/>
      <c r="H950" s="6"/>
      <c r="I950" s="6"/>
      <c r="J950" s="8"/>
      <c r="K950" s="2" t="str">
        <f t="shared" si="30"/>
        <v/>
      </c>
      <c r="L950" s="28">
        <f>IF(ISNA(VLOOKUP($B950,'(1) Beginning Balances'!$A:$D,3,FALSE)),0,$J950*VLOOKUP($B950,'(1) Beginning Balances'!$A:$D,3,FALSE))</f>
        <v>0</v>
      </c>
      <c r="M950" s="28">
        <f>IF(ISNA(VLOOKUP($B950,'(1) Beginning Balances'!$A:$D,4,FALSE)),0,$J950*VLOOKUP($B950,'(1) Beginning Balances'!$A:$D,4,FALSE))</f>
        <v>0</v>
      </c>
      <c r="N950" s="23">
        <f t="shared" si="31"/>
        <v>0</v>
      </c>
    </row>
    <row r="951" spans="1:14" x14ac:dyDescent="0.2">
      <c r="A951" s="5"/>
      <c r="B951" s="5"/>
      <c r="C951" s="5"/>
      <c r="D951" s="6"/>
      <c r="E951" s="6"/>
      <c r="F951" s="7"/>
      <c r="G951" s="8"/>
      <c r="H951" s="6"/>
      <c r="I951" s="6"/>
      <c r="J951" s="8"/>
      <c r="K951" s="2" t="str">
        <f t="shared" si="30"/>
        <v/>
      </c>
      <c r="L951" s="28">
        <f>IF(ISNA(VLOOKUP($B951,'(1) Beginning Balances'!$A:$D,3,FALSE)),0,$J951*VLOOKUP($B951,'(1) Beginning Balances'!$A:$D,3,FALSE))</f>
        <v>0</v>
      </c>
      <c r="M951" s="28">
        <f>IF(ISNA(VLOOKUP($B951,'(1) Beginning Balances'!$A:$D,4,FALSE)),0,$J951*VLOOKUP($B951,'(1) Beginning Balances'!$A:$D,4,FALSE))</f>
        <v>0</v>
      </c>
      <c r="N951" s="23">
        <f t="shared" si="31"/>
        <v>0</v>
      </c>
    </row>
    <row r="952" spans="1:14" x14ac:dyDescent="0.2">
      <c r="A952" s="5"/>
      <c r="B952" s="5"/>
      <c r="C952" s="5"/>
      <c r="D952" s="6"/>
      <c r="E952" s="6"/>
      <c r="F952" s="7"/>
      <c r="G952" s="8"/>
      <c r="H952" s="6"/>
      <c r="I952" s="6"/>
      <c r="J952" s="8"/>
      <c r="K952" s="2" t="str">
        <f t="shared" si="30"/>
        <v/>
      </c>
      <c r="L952" s="28">
        <f>IF(ISNA(VLOOKUP($B952,'(1) Beginning Balances'!$A:$D,3,FALSE)),0,$J952*VLOOKUP($B952,'(1) Beginning Balances'!$A:$D,3,FALSE))</f>
        <v>0</v>
      </c>
      <c r="M952" s="28">
        <f>IF(ISNA(VLOOKUP($B952,'(1) Beginning Balances'!$A:$D,4,FALSE)),0,$J952*VLOOKUP($B952,'(1) Beginning Balances'!$A:$D,4,FALSE))</f>
        <v>0</v>
      </c>
      <c r="N952" s="23">
        <f t="shared" si="31"/>
        <v>0</v>
      </c>
    </row>
    <row r="953" spans="1:14" x14ac:dyDescent="0.2">
      <c r="A953" s="5"/>
      <c r="B953" s="5"/>
      <c r="C953" s="5"/>
      <c r="D953" s="6"/>
      <c r="E953" s="6"/>
      <c r="F953" s="7"/>
      <c r="G953" s="8"/>
      <c r="H953" s="6"/>
      <c r="I953" s="6"/>
      <c r="J953" s="8"/>
      <c r="K953" s="2" t="str">
        <f t="shared" si="30"/>
        <v/>
      </c>
      <c r="L953" s="28">
        <f>IF(ISNA(VLOOKUP($B953,'(1) Beginning Balances'!$A:$D,3,FALSE)),0,$J953*VLOOKUP($B953,'(1) Beginning Balances'!$A:$D,3,FALSE))</f>
        <v>0</v>
      </c>
      <c r="M953" s="28">
        <f>IF(ISNA(VLOOKUP($B953,'(1) Beginning Balances'!$A:$D,4,FALSE)),0,$J953*VLOOKUP($B953,'(1) Beginning Balances'!$A:$D,4,FALSE))</f>
        <v>0</v>
      </c>
      <c r="N953" s="23">
        <f t="shared" si="31"/>
        <v>0</v>
      </c>
    </row>
    <row r="954" spans="1:14" x14ac:dyDescent="0.2">
      <c r="A954" s="5"/>
      <c r="B954" s="5"/>
      <c r="C954" s="5"/>
      <c r="D954" s="6"/>
      <c r="E954" s="6"/>
      <c r="F954" s="7"/>
      <c r="G954" s="8"/>
      <c r="H954" s="6"/>
      <c r="I954" s="6"/>
      <c r="J954" s="8"/>
      <c r="K954" s="2" t="str">
        <f t="shared" si="30"/>
        <v/>
      </c>
      <c r="L954" s="28">
        <f>IF(ISNA(VLOOKUP($B954,'(1) Beginning Balances'!$A:$D,3,FALSE)),0,$J954*VLOOKUP($B954,'(1) Beginning Balances'!$A:$D,3,FALSE))</f>
        <v>0</v>
      </c>
      <c r="M954" s="28">
        <f>IF(ISNA(VLOOKUP($B954,'(1) Beginning Balances'!$A:$D,4,FALSE)),0,$J954*VLOOKUP($B954,'(1) Beginning Balances'!$A:$D,4,FALSE))</f>
        <v>0</v>
      </c>
      <c r="N954" s="23">
        <f t="shared" si="31"/>
        <v>0</v>
      </c>
    </row>
    <row r="955" spans="1:14" x14ac:dyDescent="0.2">
      <c r="A955" s="5"/>
      <c r="B955" s="5"/>
      <c r="C955" s="5"/>
      <c r="D955" s="6"/>
      <c r="E955" s="6"/>
      <c r="F955" s="7"/>
      <c r="G955" s="8"/>
      <c r="H955" s="6"/>
      <c r="I955" s="6"/>
      <c r="J955" s="8"/>
      <c r="K955" s="2" t="str">
        <f t="shared" si="30"/>
        <v/>
      </c>
      <c r="L955" s="28">
        <f>IF(ISNA(VLOOKUP($B955,'(1) Beginning Balances'!$A:$D,3,FALSE)),0,$J955*VLOOKUP($B955,'(1) Beginning Balances'!$A:$D,3,FALSE))</f>
        <v>0</v>
      </c>
      <c r="M955" s="28">
        <f>IF(ISNA(VLOOKUP($B955,'(1) Beginning Balances'!$A:$D,4,FALSE)),0,$J955*VLOOKUP($B955,'(1) Beginning Balances'!$A:$D,4,FALSE))</f>
        <v>0</v>
      </c>
      <c r="N955" s="23">
        <f t="shared" si="31"/>
        <v>0</v>
      </c>
    </row>
    <row r="956" spans="1:14" x14ac:dyDescent="0.2">
      <c r="A956" s="5"/>
      <c r="B956" s="5"/>
      <c r="C956" s="5"/>
      <c r="D956" s="6"/>
      <c r="E956" s="6"/>
      <c r="F956" s="7"/>
      <c r="G956" s="8"/>
      <c r="H956" s="6"/>
      <c r="I956" s="6"/>
      <c r="J956" s="8"/>
      <c r="K956" s="2" t="str">
        <f t="shared" si="30"/>
        <v/>
      </c>
      <c r="L956" s="28">
        <f>IF(ISNA(VLOOKUP($B956,'(1) Beginning Balances'!$A:$D,3,FALSE)),0,$J956*VLOOKUP($B956,'(1) Beginning Balances'!$A:$D,3,FALSE))</f>
        <v>0</v>
      </c>
      <c r="M956" s="28">
        <f>IF(ISNA(VLOOKUP($B956,'(1) Beginning Balances'!$A:$D,4,FALSE)),0,$J956*VLOOKUP($B956,'(1) Beginning Balances'!$A:$D,4,FALSE))</f>
        <v>0</v>
      </c>
      <c r="N956" s="23">
        <f t="shared" si="31"/>
        <v>0</v>
      </c>
    </row>
    <row r="957" spans="1:14" x14ac:dyDescent="0.2">
      <c r="A957" s="5"/>
      <c r="B957" s="5"/>
      <c r="C957" s="5"/>
      <c r="D957" s="6"/>
      <c r="E957" s="6"/>
      <c r="F957" s="7"/>
      <c r="G957" s="8"/>
      <c r="H957" s="6"/>
      <c r="I957" s="6"/>
      <c r="J957" s="8"/>
      <c r="K957" s="2" t="str">
        <f t="shared" si="30"/>
        <v/>
      </c>
      <c r="L957" s="28">
        <f>IF(ISNA(VLOOKUP($B957,'(1) Beginning Balances'!$A:$D,3,FALSE)),0,$J957*VLOOKUP($B957,'(1) Beginning Balances'!$A:$D,3,FALSE))</f>
        <v>0</v>
      </c>
      <c r="M957" s="28">
        <f>IF(ISNA(VLOOKUP($B957,'(1) Beginning Balances'!$A:$D,4,FALSE)),0,$J957*VLOOKUP($B957,'(1) Beginning Balances'!$A:$D,4,FALSE))</f>
        <v>0</v>
      </c>
      <c r="N957" s="23">
        <f t="shared" si="31"/>
        <v>0</v>
      </c>
    </row>
    <row r="958" spans="1:14" x14ac:dyDescent="0.2">
      <c r="A958" s="5"/>
      <c r="B958" s="5"/>
      <c r="C958" s="5"/>
      <c r="D958" s="6"/>
      <c r="E958" s="6"/>
      <c r="F958" s="7"/>
      <c r="G958" s="8"/>
      <c r="H958" s="6"/>
      <c r="I958" s="6"/>
      <c r="J958" s="8"/>
      <c r="K958" s="2" t="str">
        <f t="shared" si="30"/>
        <v/>
      </c>
      <c r="L958" s="28">
        <f>IF(ISNA(VLOOKUP($B958,'(1) Beginning Balances'!$A:$D,3,FALSE)),0,$J958*VLOOKUP($B958,'(1) Beginning Balances'!$A:$D,3,FALSE))</f>
        <v>0</v>
      </c>
      <c r="M958" s="28">
        <f>IF(ISNA(VLOOKUP($B958,'(1) Beginning Balances'!$A:$D,4,FALSE)),0,$J958*VLOOKUP($B958,'(1) Beginning Balances'!$A:$D,4,FALSE))</f>
        <v>0</v>
      </c>
      <c r="N958" s="23">
        <f t="shared" si="31"/>
        <v>0</v>
      </c>
    </row>
    <row r="959" spans="1:14" x14ac:dyDescent="0.2">
      <c r="A959" s="5"/>
      <c r="B959" s="5"/>
      <c r="C959" s="5"/>
      <c r="D959" s="6"/>
      <c r="E959" s="6"/>
      <c r="F959" s="7"/>
      <c r="G959" s="8"/>
      <c r="H959" s="6"/>
      <c r="I959" s="6"/>
      <c r="J959" s="8"/>
      <c r="K959" s="2" t="str">
        <f t="shared" si="30"/>
        <v/>
      </c>
      <c r="L959" s="28">
        <f>IF(ISNA(VLOOKUP($B959,'(1) Beginning Balances'!$A:$D,3,FALSE)),0,$J959*VLOOKUP($B959,'(1) Beginning Balances'!$A:$D,3,FALSE))</f>
        <v>0</v>
      </c>
      <c r="M959" s="28">
        <f>IF(ISNA(VLOOKUP($B959,'(1) Beginning Balances'!$A:$D,4,FALSE)),0,$J959*VLOOKUP($B959,'(1) Beginning Balances'!$A:$D,4,FALSE))</f>
        <v>0</v>
      </c>
      <c r="N959" s="23">
        <f t="shared" si="31"/>
        <v>0</v>
      </c>
    </row>
    <row r="960" spans="1:14" x14ac:dyDescent="0.2">
      <c r="A960" s="5"/>
      <c r="B960" s="5"/>
      <c r="C960" s="5"/>
      <c r="D960" s="6"/>
      <c r="E960" s="6"/>
      <c r="F960" s="7"/>
      <c r="G960" s="8"/>
      <c r="H960" s="6"/>
      <c r="I960" s="6"/>
      <c r="J960" s="8"/>
      <c r="K960" s="2" t="str">
        <f t="shared" si="30"/>
        <v/>
      </c>
      <c r="L960" s="28">
        <f>IF(ISNA(VLOOKUP($B960,'(1) Beginning Balances'!$A:$D,3,FALSE)),0,$J960*VLOOKUP($B960,'(1) Beginning Balances'!$A:$D,3,FALSE))</f>
        <v>0</v>
      </c>
      <c r="M960" s="28">
        <f>IF(ISNA(VLOOKUP($B960,'(1) Beginning Balances'!$A:$D,4,FALSE)),0,$J960*VLOOKUP($B960,'(1) Beginning Balances'!$A:$D,4,FALSE))</f>
        <v>0</v>
      </c>
      <c r="N960" s="23">
        <f t="shared" si="31"/>
        <v>0</v>
      </c>
    </row>
    <row r="961" spans="1:14" x14ac:dyDescent="0.2">
      <c r="A961" s="5"/>
      <c r="B961" s="5"/>
      <c r="C961" s="5"/>
      <c r="D961" s="6"/>
      <c r="E961" s="6"/>
      <c r="F961" s="7"/>
      <c r="G961" s="8"/>
      <c r="H961" s="6"/>
      <c r="I961" s="6"/>
      <c r="J961" s="8"/>
      <c r="K961" s="2" t="str">
        <f t="shared" si="30"/>
        <v/>
      </c>
      <c r="L961" s="28">
        <f>IF(ISNA(VLOOKUP($B961,'(1) Beginning Balances'!$A:$D,3,FALSE)),0,$J961*VLOOKUP($B961,'(1) Beginning Balances'!$A:$D,3,FALSE))</f>
        <v>0</v>
      </c>
      <c r="M961" s="28">
        <f>IF(ISNA(VLOOKUP($B961,'(1) Beginning Balances'!$A:$D,4,FALSE)),0,$J961*VLOOKUP($B961,'(1) Beginning Balances'!$A:$D,4,FALSE))</f>
        <v>0</v>
      </c>
      <c r="N961" s="23">
        <f t="shared" si="31"/>
        <v>0</v>
      </c>
    </row>
    <row r="962" spans="1:14" x14ac:dyDescent="0.2">
      <c r="A962" s="5"/>
      <c r="B962" s="5"/>
      <c r="C962" s="5"/>
      <c r="D962" s="6"/>
      <c r="E962" s="6"/>
      <c r="F962" s="7"/>
      <c r="G962" s="8"/>
      <c r="H962" s="6"/>
      <c r="I962" s="6"/>
      <c r="J962" s="8"/>
      <c r="K962" s="2" t="str">
        <f t="shared" si="30"/>
        <v/>
      </c>
      <c r="L962" s="28">
        <f>IF(ISNA(VLOOKUP($B962,'(1) Beginning Balances'!$A:$D,3,FALSE)),0,$J962*VLOOKUP($B962,'(1) Beginning Balances'!$A:$D,3,FALSE))</f>
        <v>0</v>
      </c>
      <c r="M962" s="28">
        <f>IF(ISNA(VLOOKUP($B962,'(1) Beginning Balances'!$A:$D,4,FALSE)),0,$J962*VLOOKUP($B962,'(1) Beginning Balances'!$A:$D,4,FALSE))</f>
        <v>0</v>
      </c>
      <c r="N962" s="23">
        <f t="shared" si="31"/>
        <v>0</v>
      </c>
    </row>
    <row r="963" spans="1:14" x14ac:dyDescent="0.2">
      <c r="A963" s="5"/>
      <c r="B963" s="5"/>
      <c r="C963" s="5"/>
      <c r="D963" s="6"/>
      <c r="E963" s="6"/>
      <c r="F963" s="7"/>
      <c r="G963" s="8"/>
      <c r="H963" s="6"/>
      <c r="I963" s="6"/>
      <c r="J963" s="8"/>
      <c r="K963" s="2" t="str">
        <f t="shared" si="30"/>
        <v/>
      </c>
      <c r="L963" s="28">
        <f>IF(ISNA(VLOOKUP($B963,'(1) Beginning Balances'!$A:$D,3,FALSE)),0,$J963*VLOOKUP($B963,'(1) Beginning Balances'!$A:$D,3,FALSE))</f>
        <v>0</v>
      </c>
      <c r="M963" s="28">
        <f>IF(ISNA(VLOOKUP($B963,'(1) Beginning Balances'!$A:$D,4,FALSE)),0,$J963*VLOOKUP($B963,'(1) Beginning Balances'!$A:$D,4,FALSE))</f>
        <v>0</v>
      </c>
      <c r="N963" s="23">
        <f t="shared" si="31"/>
        <v>0</v>
      </c>
    </row>
    <row r="964" spans="1:14" x14ac:dyDescent="0.2">
      <c r="A964" s="5"/>
      <c r="B964" s="5"/>
      <c r="C964" s="5"/>
      <c r="D964" s="6"/>
      <c r="E964" s="6"/>
      <c r="F964" s="7"/>
      <c r="G964" s="8"/>
      <c r="H964" s="6"/>
      <c r="I964" s="6"/>
      <c r="J964" s="8"/>
      <c r="K964" s="2" t="str">
        <f t="shared" si="30"/>
        <v/>
      </c>
      <c r="L964" s="28">
        <f>IF(ISNA(VLOOKUP($B964,'(1) Beginning Balances'!$A:$D,3,FALSE)),0,$J964*VLOOKUP($B964,'(1) Beginning Balances'!$A:$D,3,FALSE))</f>
        <v>0</v>
      </c>
      <c r="M964" s="28">
        <f>IF(ISNA(VLOOKUP($B964,'(1) Beginning Balances'!$A:$D,4,FALSE)),0,$J964*VLOOKUP($B964,'(1) Beginning Balances'!$A:$D,4,FALSE))</f>
        <v>0</v>
      </c>
      <c r="N964" s="23">
        <f t="shared" si="31"/>
        <v>0</v>
      </c>
    </row>
    <row r="965" spans="1:14" x14ac:dyDescent="0.2">
      <c r="A965" s="5"/>
      <c r="B965" s="5"/>
      <c r="C965" s="5"/>
      <c r="D965" s="6"/>
      <c r="E965" s="6"/>
      <c r="F965" s="7"/>
      <c r="G965" s="8"/>
      <c r="H965" s="6"/>
      <c r="I965" s="6"/>
      <c r="J965" s="8"/>
      <c r="K965" s="2" t="str">
        <f t="shared" si="30"/>
        <v/>
      </c>
      <c r="L965" s="28">
        <f>IF(ISNA(VLOOKUP($B965,'(1) Beginning Balances'!$A:$D,3,FALSE)),0,$J965*VLOOKUP($B965,'(1) Beginning Balances'!$A:$D,3,FALSE))</f>
        <v>0</v>
      </c>
      <c r="M965" s="28">
        <f>IF(ISNA(VLOOKUP($B965,'(1) Beginning Balances'!$A:$D,4,FALSE)),0,$J965*VLOOKUP($B965,'(1) Beginning Balances'!$A:$D,4,FALSE))</f>
        <v>0</v>
      </c>
      <c r="N965" s="23">
        <f t="shared" si="31"/>
        <v>0</v>
      </c>
    </row>
    <row r="966" spans="1:14" x14ac:dyDescent="0.2">
      <c r="A966" s="5"/>
      <c r="B966" s="5"/>
      <c r="C966" s="5"/>
      <c r="D966" s="6"/>
      <c r="E966" s="6"/>
      <c r="F966" s="7"/>
      <c r="G966" s="8"/>
      <c r="H966" s="6"/>
      <c r="I966" s="6"/>
      <c r="J966" s="8"/>
      <c r="K966" s="2" t="str">
        <f t="shared" si="30"/>
        <v/>
      </c>
      <c r="L966" s="28">
        <f>IF(ISNA(VLOOKUP($B966,'(1) Beginning Balances'!$A:$D,3,FALSE)),0,$J966*VLOOKUP($B966,'(1) Beginning Balances'!$A:$D,3,FALSE))</f>
        <v>0</v>
      </c>
      <c r="M966" s="28">
        <f>IF(ISNA(VLOOKUP($B966,'(1) Beginning Balances'!$A:$D,4,FALSE)),0,$J966*VLOOKUP($B966,'(1) Beginning Balances'!$A:$D,4,FALSE))</f>
        <v>0</v>
      </c>
      <c r="N966" s="23">
        <f t="shared" si="31"/>
        <v>0</v>
      </c>
    </row>
    <row r="967" spans="1:14" x14ac:dyDescent="0.2">
      <c r="A967" s="5"/>
      <c r="B967" s="5"/>
      <c r="C967" s="5"/>
      <c r="D967" s="6"/>
      <c r="E967" s="6"/>
      <c r="F967" s="7"/>
      <c r="G967" s="8"/>
      <c r="H967" s="6"/>
      <c r="I967" s="6"/>
      <c r="J967" s="8"/>
      <c r="K967" s="2" t="str">
        <f t="shared" ref="K967:K1000" si="32">IF(C967="","",IF(C967="N/A",I967+30,I967+90))</f>
        <v/>
      </c>
      <c r="L967" s="28">
        <f>IF(ISNA(VLOOKUP($B967,'(1) Beginning Balances'!$A:$D,3,FALSE)),0,$J967*VLOOKUP($B967,'(1) Beginning Balances'!$A:$D,3,FALSE))</f>
        <v>0</v>
      </c>
      <c r="M967" s="28">
        <f>IF(ISNA(VLOOKUP($B967,'(1) Beginning Balances'!$A:$D,4,FALSE)),0,$J967*VLOOKUP($B967,'(1) Beginning Balances'!$A:$D,4,FALSE))</f>
        <v>0</v>
      </c>
      <c r="N967" s="23">
        <f t="shared" ref="N967:N1000" si="33">IF(B967="",0,-J967)</f>
        <v>0</v>
      </c>
    </row>
    <row r="968" spans="1:14" x14ac:dyDescent="0.2">
      <c r="A968" s="5"/>
      <c r="B968" s="5"/>
      <c r="C968" s="5"/>
      <c r="D968" s="6"/>
      <c r="E968" s="6"/>
      <c r="F968" s="7"/>
      <c r="G968" s="8"/>
      <c r="H968" s="6"/>
      <c r="I968" s="6"/>
      <c r="J968" s="8"/>
      <c r="K968" s="2" t="str">
        <f t="shared" si="32"/>
        <v/>
      </c>
      <c r="L968" s="28">
        <f>IF(ISNA(VLOOKUP($B968,'(1) Beginning Balances'!$A:$D,3,FALSE)),0,$J968*VLOOKUP($B968,'(1) Beginning Balances'!$A:$D,3,FALSE))</f>
        <v>0</v>
      </c>
      <c r="M968" s="28">
        <f>IF(ISNA(VLOOKUP($B968,'(1) Beginning Balances'!$A:$D,4,FALSE)),0,$J968*VLOOKUP($B968,'(1) Beginning Balances'!$A:$D,4,FALSE))</f>
        <v>0</v>
      </c>
      <c r="N968" s="23">
        <f t="shared" si="33"/>
        <v>0</v>
      </c>
    </row>
    <row r="969" spans="1:14" x14ac:dyDescent="0.2">
      <c r="A969" s="5"/>
      <c r="B969" s="5"/>
      <c r="C969" s="5"/>
      <c r="D969" s="6"/>
      <c r="E969" s="6"/>
      <c r="F969" s="7"/>
      <c r="G969" s="8"/>
      <c r="H969" s="6"/>
      <c r="I969" s="6"/>
      <c r="J969" s="8"/>
      <c r="K969" s="2" t="str">
        <f t="shared" si="32"/>
        <v/>
      </c>
      <c r="L969" s="28">
        <f>IF(ISNA(VLOOKUP($B969,'(1) Beginning Balances'!$A:$D,3,FALSE)),0,$J969*VLOOKUP($B969,'(1) Beginning Balances'!$A:$D,3,FALSE))</f>
        <v>0</v>
      </c>
      <c r="M969" s="28">
        <f>IF(ISNA(VLOOKUP($B969,'(1) Beginning Balances'!$A:$D,4,FALSE)),0,$J969*VLOOKUP($B969,'(1) Beginning Balances'!$A:$D,4,FALSE))</f>
        <v>0</v>
      </c>
      <c r="N969" s="23">
        <f t="shared" si="33"/>
        <v>0</v>
      </c>
    </row>
    <row r="970" spans="1:14" x14ac:dyDescent="0.2">
      <c r="A970" s="5"/>
      <c r="B970" s="5"/>
      <c r="C970" s="5"/>
      <c r="D970" s="6"/>
      <c r="E970" s="6"/>
      <c r="F970" s="7"/>
      <c r="G970" s="8"/>
      <c r="H970" s="6"/>
      <c r="I970" s="6"/>
      <c r="J970" s="8"/>
      <c r="K970" s="2" t="str">
        <f t="shared" si="32"/>
        <v/>
      </c>
      <c r="L970" s="28">
        <f>IF(ISNA(VLOOKUP($B970,'(1) Beginning Balances'!$A:$D,3,FALSE)),0,$J970*VLOOKUP($B970,'(1) Beginning Balances'!$A:$D,3,FALSE))</f>
        <v>0</v>
      </c>
      <c r="M970" s="28">
        <f>IF(ISNA(VLOOKUP($B970,'(1) Beginning Balances'!$A:$D,4,FALSE)),0,$J970*VLOOKUP($B970,'(1) Beginning Balances'!$A:$D,4,FALSE))</f>
        <v>0</v>
      </c>
      <c r="N970" s="23">
        <f t="shared" si="33"/>
        <v>0</v>
      </c>
    </row>
    <row r="971" spans="1:14" x14ac:dyDescent="0.2">
      <c r="A971" s="5"/>
      <c r="B971" s="5"/>
      <c r="C971" s="5"/>
      <c r="D971" s="6"/>
      <c r="E971" s="6"/>
      <c r="F971" s="7"/>
      <c r="G971" s="8"/>
      <c r="H971" s="6"/>
      <c r="I971" s="6"/>
      <c r="J971" s="8"/>
      <c r="K971" s="2" t="str">
        <f t="shared" si="32"/>
        <v/>
      </c>
      <c r="L971" s="28">
        <f>IF(ISNA(VLOOKUP($B971,'(1) Beginning Balances'!$A:$D,3,FALSE)),0,$J971*VLOOKUP($B971,'(1) Beginning Balances'!$A:$D,3,FALSE))</f>
        <v>0</v>
      </c>
      <c r="M971" s="28">
        <f>IF(ISNA(VLOOKUP($B971,'(1) Beginning Balances'!$A:$D,4,FALSE)),0,$J971*VLOOKUP($B971,'(1) Beginning Balances'!$A:$D,4,FALSE))</f>
        <v>0</v>
      </c>
      <c r="N971" s="23">
        <f t="shared" si="33"/>
        <v>0</v>
      </c>
    </row>
    <row r="972" spans="1:14" x14ac:dyDescent="0.2">
      <c r="A972" s="5"/>
      <c r="B972" s="5"/>
      <c r="C972" s="5"/>
      <c r="D972" s="6"/>
      <c r="E972" s="6"/>
      <c r="F972" s="7"/>
      <c r="G972" s="8"/>
      <c r="H972" s="6"/>
      <c r="I972" s="6"/>
      <c r="J972" s="8"/>
      <c r="K972" s="2" t="str">
        <f t="shared" si="32"/>
        <v/>
      </c>
      <c r="L972" s="28">
        <f>IF(ISNA(VLOOKUP($B972,'(1) Beginning Balances'!$A:$D,3,FALSE)),0,$J972*VLOOKUP($B972,'(1) Beginning Balances'!$A:$D,3,FALSE))</f>
        <v>0</v>
      </c>
      <c r="M972" s="28">
        <f>IF(ISNA(VLOOKUP($B972,'(1) Beginning Balances'!$A:$D,4,FALSE)),0,$J972*VLOOKUP($B972,'(1) Beginning Balances'!$A:$D,4,FALSE))</f>
        <v>0</v>
      </c>
      <c r="N972" s="23">
        <f t="shared" si="33"/>
        <v>0</v>
      </c>
    </row>
    <row r="973" spans="1:14" x14ac:dyDescent="0.2">
      <c r="A973" s="5"/>
      <c r="B973" s="5"/>
      <c r="C973" s="5"/>
      <c r="D973" s="6"/>
      <c r="E973" s="6"/>
      <c r="F973" s="7"/>
      <c r="G973" s="8"/>
      <c r="H973" s="6"/>
      <c r="I973" s="6"/>
      <c r="J973" s="8"/>
      <c r="K973" s="2" t="str">
        <f t="shared" si="32"/>
        <v/>
      </c>
      <c r="L973" s="28">
        <f>IF(ISNA(VLOOKUP($B973,'(1) Beginning Balances'!$A:$D,3,FALSE)),0,$J973*VLOOKUP($B973,'(1) Beginning Balances'!$A:$D,3,FALSE))</f>
        <v>0</v>
      </c>
      <c r="M973" s="28">
        <f>IF(ISNA(VLOOKUP($B973,'(1) Beginning Balances'!$A:$D,4,FALSE)),0,$J973*VLOOKUP($B973,'(1) Beginning Balances'!$A:$D,4,FALSE))</f>
        <v>0</v>
      </c>
      <c r="N973" s="23">
        <f t="shared" si="33"/>
        <v>0</v>
      </c>
    </row>
    <row r="974" spans="1:14" x14ac:dyDescent="0.2">
      <c r="A974" s="5"/>
      <c r="B974" s="5"/>
      <c r="C974" s="5"/>
      <c r="D974" s="6"/>
      <c r="E974" s="6"/>
      <c r="F974" s="7"/>
      <c r="G974" s="8"/>
      <c r="H974" s="6"/>
      <c r="I974" s="6"/>
      <c r="J974" s="8"/>
      <c r="K974" s="2" t="str">
        <f t="shared" si="32"/>
        <v/>
      </c>
      <c r="L974" s="28">
        <f>IF(ISNA(VLOOKUP($B974,'(1) Beginning Balances'!$A:$D,3,FALSE)),0,$J974*VLOOKUP($B974,'(1) Beginning Balances'!$A:$D,3,FALSE))</f>
        <v>0</v>
      </c>
      <c r="M974" s="28">
        <f>IF(ISNA(VLOOKUP($B974,'(1) Beginning Balances'!$A:$D,4,FALSE)),0,$J974*VLOOKUP($B974,'(1) Beginning Balances'!$A:$D,4,FALSE))</f>
        <v>0</v>
      </c>
      <c r="N974" s="23">
        <f t="shared" si="33"/>
        <v>0</v>
      </c>
    </row>
    <row r="975" spans="1:14" x14ac:dyDescent="0.2">
      <c r="A975" s="5"/>
      <c r="B975" s="5"/>
      <c r="C975" s="5"/>
      <c r="D975" s="6"/>
      <c r="E975" s="6"/>
      <c r="F975" s="7"/>
      <c r="G975" s="8"/>
      <c r="H975" s="6"/>
      <c r="I975" s="6"/>
      <c r="J975" s="8"/>
      <c r="K975" s="2" t="str">
        <f t="shared" si="32"/>
        <v/>
      </c>
      <c r="L975" s="28">
        <f>IF(ISNA(VLOOKUP($B975,'(1) Beginning Balances'!$A:$D,3,FALSE)),0,$J975*VLOOKUP($B975,'(1) Beginning Balances'!$A:$D,3,FALSE))</f>
        <v>0</v>
      </c>
      <c r="M975" s="28">
        <f>IF(ISNA(VLOOKUP($B975,'(1) Beginning Balances'!$A:$D,4,FALSE)),0,$J975*VLOOKUP($B975,'(1) Beginning Balances'!$A:$D,4,FALSE))</f>
        <v>0</v>
      </c>
      <c r="N975" s="23">
        <f t="shared" si="33"/>
        <v>0</v>
      </c>
    </row>
    <row r="976" spans="1:14" x14ac:dyDescent="0.2">
      <c r="A976" s="5"/>
      <c r="B976" s="5"/>
      <c r="C976" s="5"/>
      <c r="D976" s="6"/>
      <c r="E976" s="6"/>
      <c r="F976" s="7"/>
      <c r="G976" s="8"/>
      <c r="H976" s="6"/>
      <c r="I976" s="6"/>
      <c r="J976" s="8"/>
      <c r="K976" s="2" t="str">
        <f t="shared" si="32"/>
        <v/>
      </c>
      <c r="L976" s="28">
        <f>IF(ISNA(VLOOKUP($B976,'(1) Beginning Balances'!$A:$D,3,FALSE)),0,$J976*VLOOKUP($B976,'(1) Beginning Balances'!$A:$D,3,FALSE))</f>
        <v>0</v>
      </c>
      <c r="M976" s="28">
        <f>IF(ISNA(VLOOKUP($B976,'(1) Beginning Balances'!$A:$D,4,FALSE)),0,$J976*VLOOKUP($B976,'(1) Beginning Balances'!$A:$D,4,FALSE))</f>
        <v>0</v>
      </c>
      <c r="N976" s="23">
        <f t="shared" si="33"/>
        <v>0</v>
      </c>
    </row>
    <row r="977" spans="1:14" x14ac:dyDescent="0.2">
      <c r="A977" s="5"/>
      <c r="B977" s="5"/>
      <c r="C977" s="5"/>
      <c r="D977" s="6"/>
      <c r="E977" s="6"/>
      <c r="F977" s="7"/>
      <c r="G977" s="8"/>
      <c r="H977" s="6"/>
      <c r="I977" s="6"/>
      <c r="J977" s="8"/>
      <c r="K977" s="2" t="str">
        <f t="shared" si="32"/>
        <v/>
      </c>
      <c r="L977" s="28">
        <f>IF(ISNA(VLOOKUP($B977,'(1) Beginning Balances'!$A:$D,3,FALSE)),0,$J977*VLOOKUP($B977,'(1) Beginning Balances'!$A:$D,3,FALSE))</f>
        <v>0</v>
      </c>
      <c r="M977" s="28">
        <f>IF(ISNA(VLOOKUP($B977,'(1) Beginning Balances'!$A:$D,4,FALSE)),0,$J977*VLOOKUP($B977,'(1) Beginning Balances'!$A:$D,4,FALSE))</f>
        <v>0</v>
      </c>
      <c r="N977" s="23">
        <f t="shared" si="33"/>
        <v>0</v>
      </c>
    </row>
    <row r="978" spans="1:14" x14ac:dyDescent="0.2">
      <c r="A978" s="5"/>
      <c r="B978" s="5"/>
      <c r="C978" s="5"/>
      <c r="D978" s="6"/>
      <c r="E978" s="6"/>
      <c r="F978" s="7"/>
      <c r="G978" s="8"/>
      <c r="H978" s="6"/>
      <c r="I978" s="6"/>
      <c r="J978" s="8"/>
      <c r="K978" s="2" t="str">
        <f t="shared" si="32"/>
        <v/>
      </c>
      <c r="L978" s="28">
        <f>IF(ISNA(VLOOKUP($B978,'(1) Beginning Balances'!$A:$D,3,FALSE)),0,$J978*VLOOKUP($B978,'(1) Beginning Balances'!$A:$D,3,FALSE))</f>
        <v>0</v>
      </c>
      <c r="M978" s="28">
        <f>IF(ISNA(VLOOKUP($B978,'(1) Beginning Balances'!$A:$D,4,FALSE)),0,$J978*VLOOKUP($B978,'(1) Beginning Balances'!$A:$D,4,FALSE))</f>
        <v>0</v>
      </c>
      <c r="N978" s="23">
        <f t="shared" si="33"/>
        <v>0</v>
      </c>
    </row>
    <row r="979" spans="1:14" x14ac:dyDescent="0.2">
      <c r="A979" s="5"/>
      <c r="B979" s="5"/>
      <c r="C979" s="5"/>
      <c r="D979" s="6"/>
      <c r="E979" s="6"/>
      <c r="F979" s="7"/>
      <c r="G979" s="8"/>
      <c r="H979" s="6"/>
      <c r="I979" s="6"/>
      <c r="J979" s="8"/>
      <c r="K979" s="2" t="str">
        <f t="shared" si="32"/>
        <v/>
      </c>
      <c r="L979" s="28">
        <f>IF(ISNA(VLOOKUP($B979,'(1) Beginning Balances'!$A:$D,3,FALSE)),0,$J979*VLOOKUP($B979,'(1) Beginning Balances'!$A:$D,3,FALSE))</f>
        <v>0</v>
      </c>
      <c r="M979" s="28">
        <f>IF(ISNA(VLOOKUP($B979,'(1) Beginning Balances'!$A:$D,4,FALSE)),0,$J979*VLOOKUP($B979,'(1) Beginning Balances'!$A:$D,4,FALSE))</f>
        <v>0</v>
      </c>
      <c r="N979" s="23">
        <f t="shared" si="33"/>
        <v>0</v>
      </c>
    </row>
    <row r="980" spans="1:14" x14ac:dyDescent="0.2">
      <c r="A980" s="5"/>
      <c r="B980" s="5"/>
      <c r="C980" s="5"/>
      <c r="D980" s="6"/>
      <c r="E980" s="6"/>
      <c r="F980" s="7"/>
      <c r="G980" s="8"/>
      <c r="H980" s="6"/>
      <c r="I980" s="6"/>
      <c r="J980" s="8"/>
      <c r="K980" s="2" t="str">
        <f t="shared" si="32"/>
        <v/>
      </c>
      <c r="L980" s="28">
        <f>IF(ISNA(VLOOKUP($B980,'(1) Beginning Balances'!$A:$D,3,FALSE)),0,$J980*VLOOKUP($B980,'(1) Beginning Balances'!$A:$D,3,FALSE))</f>
        <v>0</v>
      </c>
      <c r="M980" s="28">
        <f>IF(ISNA(VLOOKUP($B980,'(1) Beginning Balances'!$A:$D,4,FALSE)),0,$J980*VLOOKUP($B980,'(1) Beginning Balances'!$A:$D,4,FALSE))</f>
        <v>0</v>
      </c>
      <c r="N980" s="23">
        <f t="shared" si="33"/>
        <v>0</v>
      </c>
    </row>
    <row r="981" spans="1:14" x14ac:dyDescent="0.2">
      <c r="A981" s="5"/>
      <c r="B981" s="5"/>
      <c r="C981" s="5"/>
      <c r="D981" s="6"/>
      <c r="E981" s="6"/>
      <c r="F981" s="7"/>
      <c r="G981" s="8"/>
      <c r="H981" s="6"/>
      <c r="I981" s="6"/>
      <c r="J981" s="8"/>
      <c r="K981" s="2" t="str">
        <f t="shared" si="32"/>
        <v/>
      </c>
      <c r="L981" s="28">
        <f>IF(ISNA(VLOOKUP($B981,'(1) Beginning Balances'!$A:$D,3,FALSE)),0,$J981*VLOOKUP($B981,'(1) Beginning Balances'!$A:$D,3,FALSE))</f>
        <v>0</v>
      </c>
      <c r="M981" s="28">
        <f>IF(ISNA(VLOOKUP($B981,'(1) Beginning Balances'!$A:$D,4,FALSE)),0,$J981*VLOOKUP($B981,'(1) Beginning Balances'!$A:$D,4,FALSE))</f>
        <v>0</v>
      </c>
      <c r="N981" s="23">
        <f t="shared" si="33"/>
        <v>0</v>
      </c>
    </row>
    <row r="982" spans="1:14" x14ac:dyDescent="0.2">
      <c r="A982" s="5"/>
      <c r="B982" s="5"/>
      <c r="C982" s="5"/>
      <c r="D982" s="6"/>
      <c r="E982" s="6"/>
      <c r="F982" s="7"/>
      <c r="G982" s="8"/>
      <c r="H982" s="6"/>
      <c r="I982" s="6"/>
      <c r="J982" s="8"/>
      <c r="K982" s="2" t="str">
        <f t="shared" si="32"/>
        <v/>
      </c>
      <c r="L982" s="28">
        <f>IF(ISNA(VLOOKUP($B982,'(1) Beginning Balances'!$A:$D,3,FALSE)),0,$J982*VLOOKUP($B982,'(1) Beginning Balances'!$A:$D,3,FALSE))</f>
        <v>0</v>
      </c>
      <c r="M982" s="28">
        <f>IF(ISNA(VLOOKUP($B982,'(1) Beginning Balances'!$A:$D,4,FALSE)),0,$J982*VLOOKUP($B982,'(1) Beginning Balances'!$A:$D,4,FALSE))</f>
        <v>0</v>
      </c>
      <c r="N982" s="23">
        <f t="shared" si="33"/>
        <v>0</v>
      </c>
    </row>
    <row r="983" spans="1:14" x14ac:dyDescent="0.2">
      <c r="A983" s="5"/>
      <c r="B983" s="5"/>
      <c r="C983" s="5"/>
      <c r="D983" s="6"/>
      <c r="E983" s="6"/>
      <c r="F983" s="7"/>
      <c r="G983" s="8"/>
      <c r="H983" s="6"/>
      <c r="I983" s="6"/>
      <c r="J983" s="8"/>
      <c r="K983" s="2" t="str">
        <f t="shared" si="32"/>
        <v/>
      </c>
      <c r="L983" s="28">
        <f>IF(ISNA(VLOOKUP($B983,'(1) Beginning Balances'!$A:$D,3,FALSE)),0,$J983*VLOOKUP($B983,'(1) Beginning Balances'!$A:$D,3,FALSE))</f>
        <v>0</v>
      </c>
      <c r="M983" s="28">
        <f>IF(ISNA(VLOOKUP($B983,'(1) Beginning Balances'!$A:$D,4,FALSE)),0,$J983*VLOOKUP($B983,'(1) Beginning Balances'!$A:$D,4,FALSE))</f>
        <v>0</v>
      </c>
      <c r="N983" s="23">
        <f t="shared" si="33"/>
        <v>0</v>
      </c>
    </row>
    <row r="984" spans="1:14" x14ac:dyDescent="0.2">
      <c r="A984" s="5"/>
      <c r="B984" s="5"/>
      <c r="C984" s="5"/>
      <c r="D984" s="6"/>
      <c r="E984" s="6"/>
      <c r="F984" s="7"/>
      <c r="G984" s="8"/>
      <c r="H984" s="6"/>
      <c r="I984" s="6"/>
      <c r="J984" s="8"/>
      <c r="K984" s="2" t="str">
        <f t="shared" si="32"/>
        <v/>
      </c>
      <c r="L984" s="28">
        <f>IF(ISNA(VLOOKUP($B984,'(1) Beginning Balances'!$A:$D,3,FALSE)),0,$J984*VLOOKUP($B984,'(1) Beginning Balances'!$A:$D,3,FALSE))</f>
        <v>0</v>
      </c>
      <c r="M984" s="28">
        <f>IF(ISNA(VLOOKUP($B984,'(1) Beginning Balances'!$A:$D,4,FALSE)),0,$J984*VLOOKUP($B984,'(1) Beginning Balances'!$A:$D,4,FALSE))</f>
        <v>0</v>
      </c>
      <c r="N984" s="23">
        <f t="shared" si="33"/>
        <v>0</v>
      </c>
    </row>
    <row r="985" spans="1:14" x14ac:dyDescent="0.2">
      <c r="A985" s="5"/>
      <c r="B985" s="5"/>
      <c r="C985" s="5"/>
      <c r="D985" s="6"/>
      <c r="E985" s="6"/>
      <c r="F985" s="7"/>
      <c r="G985" s="8"/>
      <c r="H985" s="6"/>
      <c r="I985" s="6"/>
      <c r="J985" s="8"/>
      <c r="K985" s="2" t="str">
        <f t="shared" si="32"/>
        <v/>
      </c>
      <c r="L985" s="28">
        <f>IF(ISNA(VLOOKUP($B985,'(1) Beginning Balances'!$A:$D,3,FALSE)),0,$J985*VLOOKUP($B985,'(1) Beginning Balances'!$A:$D,3,FALSE))</f>
        <v>0</v>
      </c>
      <c r="M985" s="28">
        <f>IF(ISNA(VLOOKUP($B985,'(1) Beginning Balances'!$A:$D,4,FALSE)),0,$J985*VLOOKUP($B985,'(1) Beginning Balances'!$A:$D,4,FALSE))</f>
        <v>0</v>
      </c>
      <c r="N985" s="23">
        <f t="shared" si="33"/>
        <v>0</v>
      </c>
    </row>
    <row r="986" spans="1:14" x14ac:dyDescent="0.2">
      <c r="A986" s="5"/>
      <c r="B986" s="5"/>
      <c r="C986" s="5"/>
      <c r="D986" s="6"/>
      <c r="E986" s="6"/>
      <c r="F986" s="7"/>
      <c r="G986" s="8"/>
      <c r="H986" s="6"/>
      <c r="I986" s="6"/>
      <c r="J986" s="8"/>
      <c r="K986" s="2" t="str">
        <f t="shared" si="32"/>
        <v/>
      </c>
      <c r="L986" s="28">
        <f>IF(ISNA(VLOOKUP($B986,'(1) Beginning Balances'!$A:$D,3,FALSE)),0,$J986*VLOOKUP($B986,'(1) Beginning Balances'!$A:$D,3,FALSE))</f>
        <v>0</v>
      </c>
      <c r="M986" s="28">
        <f>IF(ISNA(VLOOKUP($B986,'(1) Beginning Balances'!$A:$D,4,FALSE)),0,$J986*VLOOKUP($B986,'(1) Beginning Balances'!$A:$D,4,FALSE))</f>
        <v>0</v>
      </c>
      <c r="N986" s="23">
        <f t="shared" si="33"/>
        <v>0</v>
      </c>
    </row>
    <row r="987" spans="1:14" x14ac:dyDescent="0.2">
      <c r="A987" s="5"/>
      <c r="B987" s="5"/>
      <c r="C987" s="5"/>
      <c r="D987" s="6"/>
      <c r="E987" s="6"/>
      <c r="F987" s="7"/>
      <c r="G987" s="8"/>
      <c r="H987" s="6"/>
      <c r="I987" s="6"/>
      <c r="J987" s="8"/>
      <c r="K987" s="2" t="str">
        <f t="shared" si="32"/>
        <v/>
      </c>
      <c r="L987" s="28">
        <f>IF(ISNA(VLOOKUP($B987,'(1) Beginning Balances'!$A:$D,3,FALSE)),0,$J987*VLOOKUP($B987,'(1) Beginning Balances'!$A:$D,3,FALSE))</f>
        <v>0</v>
      </c>
      <c r="M987" s="28">
        <f>IF(ISNA(VLOOKUP($B987,'(1) Beginning Balances'!$A:$D,4,FALSE)),0,$J987*VLOOKUP($B987,'(1) Beginning Balances'!$A:$D,4,FALSE))</f>
        <v>0</v>
      </c>
      <c r="N987" s="23">
        <f t="shared" si="33"/>
        <v>0</v>
      </c>
    </row>
    <row r="988" spans="1:14" x14ac:dyDescent="0.2">
      <c r="A988" s="5"/>
      <c r="B988" s="5"/>
      <c r="C988" s="5"/>
      <c r="D988" s="6"/>
      <c r="E988" s="6"/>
      <c r="F988" s="7"/>
      <c r="G988" s="8"/>
      <c r="H988" s="6"/>
      <c r="I988" s="6"/>
      <c r="J988" s="8"/>
      <c r="K988" s="2" t="str">
        <f t="shared" si="32"/>
        <v/>
      </c>
      <c r="L988" s="28">
        <f>IF(ISNA(VLOOKUP($B988,'(1) Beginning Balances'!$A:$D,3,FALSE)),0,$J988*VLOOKUP($B988,'(1) Beginning Balances'!$A:$D,3,FALSE))</f>
        <v>0</v>
      </c>
      <c r="M988" s="28">
        <f>IF(ISNA(VLOOKUP($B988,'(1) Beginning Balances'!$A:$D,4,FALSE)),0,$J988*VLOOKUP($B988,'(1) Beginning Balances'!$A:$D,4,FALSE))</f>
        <v>0</v>
      </c>
      <c r="N988" s="23">
        <f t="shared" si="33"/>
        <v>0</v>
      </c>
    </row>
    <row r="989" spans="1:14" x14ac:dyDescent="0.2">
      <c r="A989" s="5"/>
      <c r="B989" s="5"/>
      <c r="C989" s="5"/>
      <c r="D989" s="6"/>
      <c r="E989" s="6"/>
      <c r="F989" s="7"/>
      <c r="G989" s="8"/>
      <c r="H989" s="6"/>
      <c r="I989" s="6"/>
      <c r="J989" s="8"/>
      <c r="K989" s="2" t="str">
        <f t="shared" si="32"/>
        <v/>
      </c>
      <c r="L989" s="28">
        <f>IF(ISNA(VLOOKUP($B989,'(1) Beginning Balances'!$A:$D,3,FALSE)),0,$J989*VLOOKUP($B989,'(1) Beginning Balances'!$A:$D,3,FALSE))</f>
        <v>0</v>
      </c>
      <c r="M989" s="28">
        <f>IF(ISNA(VLOOKUP($B989,'(1) Beginning Balances'!$A:$D,4,FALSE)),0,$J989*VLOOKUP($B989,'(1) Beginning Balances'!$A:$D,4,FALSE))</f>
        <v>0</v>
      </c>
      <c r="N989" s="23">
        <f t="shared" si="33"/>
        <v>0</v>
      </c>
    </row>
    <row r="990" spans="1:14" x14ac:dyDescent="0.2">
      <c r="A990" s="5"/>
      <c r="B990" s="5"/>
      <c r="C990" s="5"/>
      <c r="D990" s="6"/>
      <c r="E990" s="6"/>
      <c r="F990" s="7"/>
      <c r="G990" s="8"/>
      <c r="H990" s="6"/>
      <c r="I990" s="6"/>
      <c r="J990" s="8"/>
      <c r="K990" s="2" t="str">
        <f t="shared" si="32"/>
        <v/>
      </c>
      <c r="L990" s="28">
        <f>IF(ISNA(VLOOKUP($B990,'(1) Beginning Balances'!$A:$D,3,FALSE)),0,$J990*VLOOKUP($B990,'(1) Beginning Balances'!$A:$D,3,FALSE))</f>
        <v>0</v>
      </c>
      <c r="M990" s="28">
        <f>IF(ISNA(VLOOKUP($B990,'(1) Beginning Balances'!$A:$D,4,FALSE)),0,$J990*VLOOKUP($B990,'(1) Beginning Balances'!$A:$D,4,FALSE))</f>
        <v>0</v>
      </c>
      <c r="N990" s="23">
        <f t="shared" si="33"/>
        <v>0</v>
      </c>
    </row>
    <row r="991" spans="1:14" x14ac:dyDescent="0.2">
      <c r="A991" s="5"/>
      <c r="B991" s="5"/>
      <c r="C991" s="5"/>
      <c r="D991" s="6"/>
      <c r="E991" s="6"/>
      <c r="F991" s="7"/>
      <c r="G991" s="8"/>
      <c r="H991" s="6"/>
      <c r="I991" s="6"/>
      <c r="J991" s="8"/>
      <c r="K991" s="2" t="str">
        <f t="shared" si="32"/>
        <v/>
      </c>
      <c r="L991" s="28">
        <f>IF(ISNA(VLOOKUP($B991,'(1) Beginning Balances'!$A:$D,3,FALSE)),0,$J991*VLOOKUP($B991,'(1) Beginning Balances'!$A:$D,3,FALSE))</f>
        <v>0</v>
      </c>
      <c r="M991" s="28">
        <f>IF(ISNA(VLOOKUP($B991,'(1) Beginning Balances'!$A:$D,4,FALSE)),0,$J991*VLOOKUP($B991,'(1) Beginning Balances'!$A:$D,4,FALSE))</f>
        <v>0</v>
      </c>
      <c r="N991" s="23">
        <f t="shared" si="33"/>
        <v>0</v>
      </c>
    </row>
    <row r="992" spans="1:14" x14ac:dyDescent="0.2">
      <c r="A992" s="5"/>
      <c r="B992" s="5"/>
      <c r="C992" s="5"/>
      <c r="D992" s="6"/>
      <c r="E992" s="6"/>
      <c r="F992" s="7"/>
      <c r="G992" s="8"/>
      <c r="H992" s="6"/>
      <c r="I992" s="6"/>
      <c r="J992" s="8"/>
      <c r="K992" s="2" t="str">
        <f t="shared" si="32"/>
        <v/>
      </c>
      <c r="L992" s="28">
        <f>IF(ISNA(VLOOKUP($B992,'(1) Beginning Balances'!$A:$D,3,FALSE)),0,$J992*VLOOKUP($B992,'(1) Beginning Balances'!$A:$D,3,FALSE))</f>
        <v>0</v>
      </c>
      <c r="M992" s="28">
        <f>IF(ISNA(VLOOKUP($B992,'(1) Beginning Balances'!$A:$D,4,FALSE)),0,$J992*VLOOKUP($B992,'(1) Beginning Balances'!$A:$D,4,FALSE))</f>
        <v>0</v>
      </c>
      <c r="N992" s="23">
        <f t="shared" si="33"/>
        <v>0</v>
      </c>
    </row>
    <row r="993" spans="1:14" x14ac:dyDescent="0.2">
      <c r="A993" s="5"/>
      <c r="B993" s="5"/>
      <c r="C993" s="5"/>
      <c r="D993" s="6"/>
      <c r="E993" s="6"/>
      <c r="F993" s="7"/>
      <c r="G993" s="8"/>
      <c r="H993" s="6"/>
      <c r="I993" s="6"/>
      <c r="J993" s="8"/>
      <c r="K993" s="2" t="str">
        <f t="shared" si="32"/>
        <v/>
      </c>
      <c r="L993" s="28">
        <f>IF(ISNA(VLOOKUP($B993,'(1) Beginning Balances'!$A:$D,3,FALSE)),0,$J993*VLOOKUP($B993,'(1) Beginning Balances'!$A:$D,3,FALSE))</f>
        <v>0</v>
      </c>
      <c r="M993" s="28">
        <f>IF(ISNA(VLOOKUP($B993,'(1) Beginning Balances'!$A:$D,4,FALSE)),0,$J993*VLOOKUP($B993,'(1) Beginning Balances'!$A:$D,4,FALSE))</f>
        <v>0</v>
      </c>
      <c r="N993" s="23">
        <f t="shared" si="33"/>
        <v>0</v>
      </c>
    </row>
    <row r="994" spans="1:14" x14ac:dyDescent="0.2">
      <c r="A994" s="5"/>
      <c r="B994" s="5"/>
      <c r="C994" s="5"/>
      <c r="D994" s="6"/>
      <c r="E994" s="6"/>
      <c r="F994" s="7"/>
      <c r="G994" s="8"/>
      <c r="H994" s="6"/>
      <c r="I994" s="6"/>
      <c r="J994" s="8"/>
      <c r="K994" s="2" t="str">
        <f t="shared" si="32"/>
        <v/>
      </c>
      <c r="L994" s="28">
        <f>IF(ISNA(VLOOKUP($B994,'(1) Beginning Balances'!$A:$D,3,FALSE)),0,$J994*VLOOKUP($B994,'(1) Beginning Balances'!$A:$D,3,FALSE))</f>
        <v>0</v>
      </c>
      <c r="M994" s="28">
        <f>IF(ISNA(VLOOKUP($B994,'(1) Beginning Balances'!$A:$D,4,FALSE)),0,$J994*VLOOKUP($B994,'(1) Beginning Balances'!$A:$D,4,FALSE))</f>
        <v>0</v>
      </c>
      <c r="N994" s="23">
        <f t="shared" si="33"/>
        <v>0</v>
      </c>
    </row>
    <row r="995" spans="1:14" x14ac:dyDescent="0.2">
      <c r="A995" s="5"/>
      <c r="B995" s="5"/>
      <c r="C995" s="5"/>
      <c r="D995" s="6"/>
      <c r="E995" s="6"/>
      <c r="F995" s="7"/>
      <c r="G995" s="8"/>
      <c r="H995" s="6"/>
      <c r="I995" s="6"/>
      <c r="J995" s="8"/>
      <c r="K995" s="2" t="str">
        <f t="shared" si="32"/>
        <v/>
      </c>
      <c r="L995" s="28">
        <f>IF(ISNA(VLOOKUP($B995,'(1) Beginning Balances'!$A:$D,3,FALSE)),0,$J995*VLOOKUP($B995,'(1) Beginning Balances'!$A:$D,3,FALSE))</f>
        <v>0</v>
      </c>
      <c r="M995" s="28">
        <f>IF(ISNA(VLOOKUP($B995,'(1) Beginning Balances'!$A:$D,4,FALSE)),0,$J995*VLOOKUP($B995,'(1) Beginning Balances'!$A:$D,4,FALSE))</f>
        <v>0</v>
      </c>
      <c r="N995" s="23">
        <f t="shared" si="33"/>
        <v>0</v>
      </c>
    </row>
    <row r="996" spans="1:14" x14ac:dyDescent="0.2">
      <c r="A996" s="5"/>
      <c r="B996" s="5"/>
      <c r="C996" s="5"/>
      <c r="D996" s="6"/>
      <c r="E996" s="6"/>
      <c r="F996" s="7"/>
      <c r="G996" s="8"/>
      <c r="H996" s="6"/>
      <c r="I996" s="6"/>
      <c r="J996" s="8"/>
      <c r="K996" s="2" t="str">
        <f t="shared" si="32"/>
        <v/>
      </c>
      <c r="L996" s="28">
        <f>IF(ISNA(VLOOKUP($B996,'(1) Beginning Balances'!$A:$D,3,FALSE)),0,$J996*VLOOKUP($B996,'(1) Beginning Balances'!$A:$D,3,FALSE))</f>
        <v>0</v>
      </c>
      <c r="M996" s="28">
        <f>IF(ISNA(VLOOKUP($B996,'(1) Beginning Balances'!$A:$D,4,FALSE)),0,$J996*VLOOKUP($B996,'(1) Beginning Balances'!$A:$D,4,FALSE))</f>
        <v>0</v>
      </c>
      <c r="N996" s="23">
        <f t="shared" si="33"/>
        <v>0</v>
      </c>
    </row>
    <row r="997" spans="1:14" x14ac:dyDescent="0.2">
      <c r="A997" s="5"/>
      <c r="B997" s="5"/>
      <c r="C997" s="5"/>
      <c r="D997" s="6"/>
      <c r="E997" s="6"/>
      <c r="F997" s="7"/>
      <c r="G997" s="8"/>
      <c r="H997" s="6"/>
      <c r="I997" s="6"/>
      <c r="J997" s="8"/>
      <c r="K997" s="2" t="str">
        <f t="shared" si="32"/>
        <v/>
      </c>
      <c r="L997" s="28">
        <f>IF(ISNA(VLOOKUP($B997,'(1) Beginning Balances'!$A:$D,3,FALSE)),0,$J997*VLOOKUP($B997,'(1) Beginning Balances'!$A:$D,3,FALSE))</f>
        <v>0</v>
      </c>
      <c r="M997" s="28">
        <f>IF(ISNA(VLOOKUP($B997,'(1) Beginning Balances'!$A:$D,4,FALSE)),0,$J997*VLOOKUP($B997,'(1) Beginning Balances'!$A:$D,4,FALSE))</f>
        <v>0</v>
      </c>
      <c r="N997" s="23">
        <f t="shared" si="33"/>
        <v>0</v>
      </c>
    </row>
    <row r="998" spans="1:14" x14ac:dyDescent="0.2">
      <c r="A998" s="5"/>
      <c r="B998" s="5"/>
      <c r="C998" s="5"/>
      <c r="D998" s="6"/>
      <c r="E998" s="6"/>
      <c r="F998" s="7"/>
      <c r="G998" s="8"/>
      <c r="H998" s="6"/>
      <c r="I998" s="6"/>
      <c r="J998" s="8"/>
      <c r="K998" s="2" t="str">
        <f t="shared" si="32"/>
        <v/>
      </c>
      <c r="L998" s="28">
        <f>IF(ISNA(VLOOKUP($B998,'(1) Beginning Balances'!$A:$D,3,FALSE)),0,$J998*VLOOKUP($B998,'(1) Beginning Balances'!$A:$D,3,FALSE))</f>
        <v>0</v>
      </c>
      <c r="M998" s="28">
        <f>IF(ISNA(VLOOKUP($B998,'(1) Beginning Balances'!$A:$D,4,FALSE)),0,$J998*VLOOKUP($B998,'(1) Beginning Balances'!$A:$D,4,FALSE))</f>
        <v>0</v>
      </c>
      <c r="N998" s="23">
        <f t="shared" si="33"/>
        <v>0</v>
      </c>
    </row>
    <row r="999" spans="1:14" x14ac:dyDescent="0.2">
      <c r="A999" s="5"/>
      <c r="B999" s="5"/>
      <c r="C999" s="5"/>
      <c r="D999" s="6"/>
      <c r="E999" s="6"/>
      <c r="F999" s="7"/>
      <c r="G999" s="8"/>
      <c r="H999" s="6"/>
      <c r="I999" s="6"/>
      <c r="J999" s="8"/>
      <c r="K999" s="2" t="str">
        <f t="shared" si="32"/>
        <v/>
      </c>
      <c r="L999" s="28">
        <f>IF(ISNA(VLOOKUP($B999,'(1) Beginning Balances'!$A:$D,3,FALSE)),0,$J999*VLOOKUP($B999,'(1) Beginning Balances'!$A:$D,3,FALSE))</f>
        <v>0</v>
      </c>
      <c r="M999" s="28">
        <f>IF(ISNA(VLOOKUP($B999,'(1) Beginning Balances'!$A:$D,4,FALSE)),0,$J999*VLOOKUP($B999,'(1) Beginning Balances'!$A:$D,4,FALSE))</f>
        <v>0</v>
      </c>
      <c r="N999" s="23">
        <f t="shared" si="33"/>
        <v>0</v>
      </c>
    </row>
    <row r="1000" spans="1:14" x14ac:dyDescent="0.2">
      <c r="A1000" s="5"/>
      <c r="B1000" s="5"/>
      <c r="C1000" s="5"/>
      <c r="D1000" s="6"/>
      <c r="E1000" s="6"/>
      <c r="F1000" s="7"/>
      <c r="G1000" s="8"/>
      <c r="H1000" s="6"/>
      <c r="I1000" s="6"/>
      <c r="J1000" s="8"/>
      <c r="K1000" s="2" t="str">
        <f t="shared" si="32"/>
        <v/>
      </c>
      <c r="L1000" s="28">
        <f>IF(ISNA(VLOOKUP($B1000,'(1) Beginning Balances'!$A:$D,3,FALSE)),0,$J1000*VLOOKUP($B1000,'(1) Beginning Balances'!$A:$D,3,FALSE))</f>
        <v>0</v>
      </c>
      <c r="M1000" s="28">
        <f>IF(ISNA(VLOOKUP($B1000,'(1) Beginning Balances'!$A:$D,4,FALSE)),0,$J1000*VLOOKUP($B1000,'(1) Beginning Balances'!$A:$D,4,FALSE))</f>
        <v>0</v>
      </c>
      <c r="N1000" s="23">
        <f t="shared" si="33"/>
        <v>0</v>
      </c>
    </row>
  </sheetData>
  <sheetProtection algorithmName="SHA-512" hashValue="kC0+t2Uhq9gxBqZrp/KGMaaZX8+p4hi8oClicyjht+6JjbJQmAp82sJh7SGOjP9nNU3DCh4Q02i3L2ifwT1wdQ==" saltValue="L8xaKGUXYXvU5tWzZMH8YA==" spinCount="100000" sheet="1" objects="1" scenarios="1"/>
  <autoFilter ref="A5:M5" xr:uid="{AD1EB5A8-B4E0-4C36-A038-799F244929EA}"/>
  <dataValidations count="5">
    <dataValidation type="list" allowBlank="1" showInputMessage="1" showErrorMessage="1" sqref="B6:B1000" xr:uid="{CC35EE9C-1771-4E4C-A3FE-08420D79AD5A}">
      <formula1>$P$7:$P$71</formula1>
    </dataValidation>
    <dataValidation type="list" allowBlank="1" showInputMessage="1" showErrorMessage="1" sqref="C17:C1000" xr:uid="{F1AB6153-8AFA-4CEF-9848-177AF8A360A8}">
      <formula1>$R$6:$R$8</formula1>
    </dataValidation>
    <dataValidation type="list" allowBlank="1" showInputMessage="1" showErrorMessage="1" sqref="F14:F1000" xr:uid="{916BBBB9-EBCE-4B91-8BF7-8B19F76934C9}">
      <formula1>$S$6:$S$8</formula1>
    </dataValidation>
    <dataValidation type="list" allowBlank="1" showInputMessage="1" showErrorMessage="1" sqref="C6:C16" xr:uid="{2C07E521-4868-463A-9DCA-EE1FCB4BB322}">
      <formula1>$R$6:$R$9</formula1>
    </dataValidation>
    <dataValidation type="list" allowBlank="1" showInputMessage="1" showErrorMessage="1" sqref="F6:F13" xr:uid="{80E7DE35-FCD0-4438-AF81-AF78E8409C73}">
      <formula1>$S$6:$S$9</formula1>
    </dataValidation>
  </dataValidations>
  <printOptions horizontalCentered="1"/>
  <pageMargins left="0.2" right="0.2" top="0.5" bottom="0.5" header="0.3" footer="0.3"/>
  <pageSetup scale="6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7945-3A84-4496-9F4F-3FC86B14B13C}">
  <sheetPr>
    <tabColor rgb="FFFFFF00"/>
  </sheetPr>
  <dimension ref="A1:H1000"/>
  <sheetViews>
    <sheetView workbookViewId="0">
      <pane ySplit="5" topLeftCell="A6" activePane="bottomLeft" state="frozen"/>
      <selection pane="bottomLeft" activeCell="O10" sqref="O10"/>
    </sheetView>
  </sheetViews>
  <sheetFormatPr baseColWidth="10" defaultColWidth="9.1640625" defaultRowHeight="15" x14ac:dyDescent="0.2"/>
  <cols>
    <col min="1" max="1" width="36.5" style="23" customWidth="1"/>
    <col min="2" max="3" width="18.5" style="23" customWidth="1"/>
    <col min="4" max="5" width="36.5" style="23" customWidth="1"/>
    <col min="6" max="6" width="14.5" style="23" customWidth="1"/>
    <col min="7" max="7" width="21.83203125" style="22" hidden="1" customWidth="1"/>
    <col min="8" max="8" width="23.83203125" style="23" hidden="1" customWidth="1"/>
    <col min="9" max="9" width="0" style="23" hidden="1" customWidth="1"/>
    <col min="10" max="16384" width="9.1640625" style="23"/>
  </cols>
  <sheetData>
    <row r="1" spans="1:8" ht="47" x14ac:dyDescent="0.55000000000000004">
      <c r="A1" s="21" t="s">
        <v>14</v>
      </c>
      <c r="F1" s="40">
        <f ca="1">TODAY()</f>
        <v>44058</v>
      </c>
    </row>
    <row r="2" spans="1:8" ht="34" x14ac:dyDescent="0.4">
      <c r="A2" s="24" t="s">
        <v>112</v>
      </c>
    </row>
    <row r="4" spans="1:8" ht="16" thickBot="1" x14ac:dyDescent="0.25"/>
    <row r="5" spans="1:8" ht="35" thickBot="1" x14ac:dyDescent="0.25">
      <c r="A5" s="25" t="s">
        <v>0</v>
      </c>
      <c r="B5" s="25" t="s">
        <v>110</v>
      </c>
      <c r="C5" s="25" t="s">
        <v>114</v>
      </c>
      <c r="D5" s="25" t="s">
        <v>15</v>
      </c>
      <c r="E5" s="25" t="s">
        <v>113</v>
      </c>
      <c r="F5" s="25" t="s">
        <v>115</v>
      </c>
    </row>
    <row r="6" spans="1:8" ht="15.75" customHeight="1" x14ac:dyDescent="0.2">
      <c r="A6" s="26" t="str">
        <f>IF('(3) Track Sales'!A6="","",'(3) Track Sales'!A6)</f>
        <v>John McGuire</v>
      </c>
      <c r="B6" s="41">
        <f>'(3) Track Sales'!K6</f>
        <v>44052</v>
      </c>
      <c r="C6" s="41" t="str">
        <f t="shared" ref="C6:C10" ca="1" si="0">IF(F6="X","",IF(B6&lt;=F$1,"X",""))</f>
        <v>X</v>
      </c>
      <c r="D6" s="26" t="str">
        <f ca="1">IF($C6="X",IF($G6="N/A","",$H6),"")</f>
        <v/>
      </c>
      <c r="E6" s="26" t="str">
        <f ca="1">IF($C6="X",IF($G6="N/A",$H6,""),"")</f>
        <v xml:space="preserve"> Edison Pack Men's</v>
      </c>
      <c r="F6" s="2"/>
      <c r="G6" s="22" t="str">
        <f>+'(3) Track Sales'!C6</f>
        <v>N/A</v>
      </c>
      <c r="H6" s="23" t="str">
        <f>'(3) Track Sales'!B6</f>
        <v xml:space="preserve"> Edison Pack Men's</v>
      </c>
    </row>
    <row r="7" spans="1:8" x14ac:dyDescent="0.2">
      <c r="A7" s="26" t="str">
        <f>IF('(3) Track Sales'!A7="","",'(3) Track Sales'!A7)</f>
        <v/>
      </c>
      <c r="B7" s="41">
        <f>'(3) Track Sales'!K7</f>
        <v>44143</v>
      </c>
      <c r="C7" s="41" t="str">
        <f t="shared" ca="1" si="0"/>
        <v/>
      </c>
      <c r="D7" s="26" t="str">
        <f t="shared" ref="D7:D70" ca="1" si="1">IF($C7="X",IF($G7="N/A","",$H7),"")</f>
        <v/>
      </c>
      <c r="E7" s="26" t="str">
        <f t="shared" ref="E7:E70" ca="1" si="2">IF($C7="X",IF($G7="N/A",$H7,""),"")</f>
        <v/>
      </c>
      <c r="F7" s="2"/>
      <c r="G7" s="22" t="str">
        <f>+'(3) Track Sales'!C7</f>
        <v>Clinic</v>
      </c>
      <c r="H7" s="23" t="str">
        <f>'(3) Track Sales'!B7</f>
        <v xml:space="preserve"> Inflammation (CRP) &amp; Vitamin D Kit</v>
      </c>
    </row>
    <row r="8" spans="1:8" x14ac:dyDescent="0.2">
      <c r="A8" s="26" t="str">
        <f>IF('(3) Track Sales'!A8="","",'(3) Track Sales'!A8)</f>
        <v/>
      </c>
      <c r="B8" s="41" t="str">
        <f>'(3) Track Sales'!K8</f>
        <v/>
      </c>
      <c r="C8" s="41" t="str">
        <f t="shared" ca="1" si="0"/>
        <v/>
      </c>
      <c r="D8" s="26" t="str">
        <f t="shared" ca="1" si="1"/>
        <v/>
      </c>
      <c r="E8" s="26" t="str">
        <f t="shared" ca="1" si="2"/>
        <v/>
      </c>
      <c r="F8" s="2"/>
      <c r="G8" s="22">
        <f>+'(3) Track Sales'!C8</f>
        <v>0</v>
      </c>
      <c r="H8" s="23">
        <f>'(3) Track Sales'!B8</f>
        <v>0</v>
      </c>
    </row>
    <row r="9" spans="1:8" x14ac:dyDescent="0.2">
      <c r="A9" s="26" t="str">
        <f>IF('(3) Track Sales'!A9="","",'(3) Track Sales'!A9)</f>
        <v/>
      </c>
      <c r="B9" s="41" t="str">
        <f>'(3) Track Sales'!K9</f>
        <v/>
      </c>
      <c r="C9" s="41" t="str">
        <f t="shared" ca="1" si="0"/>
        <v/>
      </c>
      <c r="D9" s="26" t="str">
        <f t="shared" ca="1" si="1"/>
        <v/>
      </c>
      <c r="E9" s="26" t="str">
        <f t="shared" ca="1" si="2"/>
        <v/>
      </c>
      <c r="F9" s="2"/>
      <c r="G9" s="22">
        <f>+'(3) Track Sales'!C9</f>
        <v>0</v>
      </c>
      <c r="H9" s="23">
        <f>'(3) Track Sales'!B9</f>
        <v>0</v>
      </c>
    </row>
    <row r="10" spans="1:8" x14ac:dyDescent="0.2">
      <c r="A10" s="26" t="str">
        <f>IF('(3) Track Sales'!A10="","",'(3) Track Sales'!A10)</f>
        <v/>
      </c>
      <c r="B10" s="41" t="str">
        <f>'(3) Track Sales'!K10</f>
        <v/>
      </c>
      <c r="C10" s="41" t="str">
        <f t="shared" ca="1" si="0"/>
        <v/>
      </c>
      <c r="D10" s="26" t="str">
        <f t="shared" ca="1" si="1"/>
        <v/>
      </c>
      <c r="E10" s="26" t="str">
        <f t="shared" ca="1" si="2"/>
        <v/>
      </c>
      <c r="F10" s="2"/>
      <c r="G10" s="22">
        <f>+'(3) Track Sales'!C10</f>
        <v>0</v>
      </c>
      <c r="H10" s="23">
        <f>'(3) Track Sales'!B10</f>
        <v>0</v>
      </c>
    </row>
    <row r="11" spans="1:8" x14ac:dyDescent="0.2">
      <c r="A11" s="26" t="str">
        <f>IF('(3) Track Sales'!A11="","",'(3) Track Sales'!A11)</f>
        <v/>
      </c>
      <c r="B11" s="41" t="str">
        <f>'(3) Track Sales'!K11</f>
        <v/>
      </c>
      <c r="C11" s="41" t="str">
        <f ca="1">IF(F11="X","",IF(B11&lt;=F$1,"X",""))</f>
        <v/>
      </c>
      <c r="D11" s="26" t="str">
        <f t="shared" ca="1" si="1"/>
        <v/>
      </c>
      <c r="E11" s="26" t="str">
        <f t="shared" ca="1" si="2"/>
        <v/>
      </c>
      <c r="F11" s="2"/>
      <c r="G11" s="22">
        <f>+'(3) Track Sales'!C11</f>
        <v>0</v>
      </c>
      <c r="H11" s="23">
        <f>'(3) Track Sales'!B11</f>
        <v>0</v>
      </c>
    </row>
    <row r="12" spans="1:8" x14ac:dyDescent="0.2">
      <c r="A12" s="26" t="str">
        <f>IF('(3) Track Sales'!A12="","",'(3) Track Sales'!A12)</f>
        <v/>
      </c>
      <c r="B12" s="41" t="str">
        <f>'(3) Track Sales'!K12</f>
        <v/>
      </c>
      <c r="C12" s="41" t="str">
        <f t="shared" ref="C12:C75" ca="1" si="3">IF(F12="X","",IF(B12&lt;=F$1,"X",""))</f>
        <v/>
      </c>
      <c r="D12" s="26" t="str">
        <f t="shared" ca="1" si="1"/>
        <v/>
      </c>
      <c r="E12" s="26" t="str">
        <f t="shared" ca="1" si="2"/>
        <v/>
      </c>
      <c r="F12" s="2"/>
      <c r="G12" s="22">
        <f>+'(3) Track Sales'!C12</f>
        <v>0</v>
      </c>
      <c r="H12" s="23">
        <f>'(3) Track Sales'!B12</f>
        <v>0</v>
      </c>
    </row>
    <row r="13" spans="1:8" x14ac:dyDescent="0.2">
      <c r="A13" s="26" t="str">
        <f>IF('(3) Track Sales'!A13="","",'(3) Track Sales'!A13)</f>
        <v/>
      </c>
      <c r="B13" s="41" t="str">
        <f>'(3) Track Sales'!K13</f>
        <v/>
      </c>
      <c r="C13" s="41" t="str">
        <f t="shared" ca="1" si="3"/>
        <v/>
      </c>
      <c r="D13" s="26" t="str">
        <f t="shared" ca="1" si="1"/>
        <v/>
      </c>
      <c r="E13" s="26" t="str">
        <f t="shared" ca="1" si="2"/>
        <v/>
      </c>
      <c r="F13" s="2"/>
      <c r="G13" s="22">
        <f>+'(3) Track Sales'!C13</f>
        <v>0</v>
      </c>
      <c r="H13" s="23">
        <f>'(3) Track Sales'!B13</f>
        <v>0</v>
      </c>
    </row>
    <row r="14" spans="1:8" x14ac:dyDescent="0.2">
      <c r="A14" s="26" t="str">
        <f>IF('(3) Track Sales'!A14="","",'(3) Track Sales'!A14)</f>
        <v/>
      </c>
      <c r="B14" s="41" t="str">
        <f>'(3) Track Sales'!K14</f>
        <v/>
      </c>
      <c r="C14" s="41" t="str">
        <f t="shared" ca="1" si="3"/>
        <v/>
      </c>
      <c r="D14" s="26" t="str">
        <f t="shared" ca="1" si="1"/>
        <v/>
      </c>
      <c r="E14" s="26" t="str">
        <f t="shared" ca="1" si="2"/>
        <v/>
      </c>
      <c r="F14" s="2"/>
      <c r="G14" s="22">
        <f>+'(3) Track Sales'!C14</f>
        <v>0</v>
      </c>
      <c r="H14" s="23">
        <f>'(3) Track Sales'!B14</f>
        <v>0</v>
      </c>
    </row>
    <row r="15" spans="1:8" x14ac:dyDescent="0.2">
      <c r="A15" s="26" t="str">
        <f>IF('(3) Track Sales'!A15="","",'(3) Track Sales'!A15)</f>
        <v/>
      </c>
      <c r="B15" s="41" t="str">
        <f>'(3) Track Sales'!K15</f>
        <v/>
      </c>
      <c r="C15" s="41" t="str">
        <f t="shared" ca="1" si="3"/>
        <v/>
      </c>
      <c r="D15" s="26" t="str">
        <f t="shared" ca="1" si="1"/>
        <v/>
      </c>
      <c r="E15" s="26" t="str">
        <f t="shared" ca="1" si="2"/>
        <v/>
      </c>
      <c r="F15" s="2"/>
      <c r="G15" s="22">
        <f>+'(3) Track Sales'!C15</f>
        <v>0</v>
      </c>
      <c r="H15" s="23">
        <f>'(3) Track Sales'!B15</f>
        <v>0</v>
      </c>
    </row>
    <row r="16" spans="1:8" x14ac:dyDescent="0.2">
      <c r="A16" s="26" t="str">
        <f>IF('(3) Track Sales'!A16="","",'(3) Track Sales'!A16)</f>
        <v/>
      </c>
      <c r="B16" s="41" t="str">
        <f>'(3) Track Sales'!K16</f>
        <v/>
      </c>
      <c r="C16" s="41" t="str">
        <f t="shared" ca="1" si="3"/>
        <v/>
      </c>
      <c r="D16" s="26" t="str">
        <f t="shared" ca="1" si="1"/>
        <v/>
      </c>
      <c r="E16" s="26" t="str">
        <f t="shared" ca="1" si="2"/>
        <v/>
      </c>
      <c r="F16" s="2"/>
      <c r="G16" s="22">
        <f>+'(3) Track Sales'!C16</f>
        <v>0</v>
      </c>
      <c r="H16" s="23">
        <f>'(3) Track Sales'!B16</f>
        <v>0</v>
      </c>
    </row>
    <row r="17" spans="1:8" x14ac:dyDescent="0.2">
      <c r="A17" s="26" t="str">
        <f>IF('(3) Track Sales'!A17="","",'(3) Track Sales'!A17)</f>
        <v/>
      </c>
      <c r="B17" s="41" t="str">
        <f>'(3) Track Sales'!K17</f>
        <v/>
      </c>
      <c r="C17" s="41" t="str">
        <f t="shared" ca="1" si="3"/>
        <v/>
      </c>
      <c r="D17" s="26" t="str">
        <f t="shared" ca="1" si="1"/>
        <v/>
      </c>
      <c r="E17" s="26" t="str">
        <f t="shared" ca="1" si="2"/>
        <v/>
      </c>
      <c r="F17" s="2"/>
      <c r="G17" s="22">
        <f>+'(3) Track Sales'!C17</f>
        <v>0</v>
      </c>
      <c r="H17" s="23">
        <f>'(3) Track Sales'!B17</f>
        <v>0</v>
      </c>
    </row>
    <row r="18" spans="1:8" x14ac:dyDescent="0.2">
      <c r="A18" s="26" t="str">
        <f>IF('(3) Track Sales'!A18="","",'(3) Track Sales'!A18)</f>
        <v/>
      </c>
      <c r="B18" s="41" t="str">
        <f>'(3) Track Sales'!K18</f>
        <v/>
      </c>
      <c r="C18" s="41" t="str">
        <f t="shared" ca="1" si="3"/>
        <v/>
      </c>
      <c r="D18" s="26" t="str">
        <f t="shared" ca="1" si="1"/>
        <v/>
      </c>
      <c r="E18" s="26" t="str">
        <f t="shared" ca="1" si="2"/>
        <v/>
      </c>
      <c r="F18" s="2"/>
      <c r="G18" s="22">
        <f>+'(3) Track Sales'!C18</f>
        <v>0</v>
      </c>
      <c r="H18" s="23">
        <f>'(3) Track Sales'!B18</f>
        <v>0</v>
      </c>
    </row>
    <row r="19" spans="1:8" x14ac:dyDescent="0.2">
      <c r="A19" s="26" t="str">
        <f>IF('(3) Track Sales'!A19="","",'(3) Track Sales'!A19)</f>
        <v/>
      </c>
      <c r="B19" s="41" t="str">
        <f>'(3) Track Sales'!K19</f>
        <v/>
      </c>
      <c r="C19" s="41" t="str">
        <f t="shared" ca="1" si="3"/>
        <v/>
      </c>
      <c r="D19" s="26" t="str">
        <f t="shared" ca="1" si="1"/>
        <v/>
      </c>
      <c r="E19" s="26" t="str">
        <f t="shared" ca="1" si="2"/>
        <v/>
      </c>
      <c r="F19" s="2"/>
      <c r="G19" s="22">
        <f>+'(3) Track Sales'!C19</f>
        <v>0</v>
      </c>
      <c r="H19" s="23">
        <f>'(3) Track Sales'!B19</f>
        <v>0</v>
      </c>
    </row>
    <row r="20" spans="1:8" x14ac:dyDescent="0.2">
      <c r="A20" s="26" t="str">
        <f>IF('(3) Track Sales'!A20="","",'(3) Track Sales'!A20)</f>
        <v/>
      </c>
      <c r="B20" s="41" t="str">
        <f>'(3) Track Sales'!K20</f>
        <v/>
      </c>
      <c r="C20" s="41" t="str">
        <f t="shared" ca="1" si="3"/>
        <v/>
      </c>
      <c r="D20" s="26" t="str">
        <f t="shared" ca="1" si="1"/>
        <v/>
      </c>
      <c r="E20" s="26" t="str">
        <f t="shared" ca="1" si="2"/>
        <v/>
      </c>
      <c r="F20" s="2"/>
      <c r="G20" s="22">
        <f>+'(3) Track Sales'!C20</f>
        <v>0</v>
      </c>
      <c r="H20" s="23">
        <f>'(3) Track Sales'!B20</f>
        <v>0</v>
      </c>
    </row>
    <row r="21" spans="1:8" x14ac:dyDescent="0.2">
      <c r="A21" s="26" t="str">
        <f>IF('(3) Track Sales'!A21="","",'(3) Track Sales'!A21)</f>
        <v/>
      </c>
      <c r="B21" s="41" t="str">
        <f>'(3) Track Sales'!K21</f>
        <v/>
      </c>
      <c r="C21" s="41" t="str">
        <f t="shared" ca="1" si="3"/>
        <v/>
      </c>
      <c r="D21" s="26" t="str">
        <f t="shared" ca="1" si="1"/>
        <v/>
      </c>
      <c r="E21" s="26" t="str">
        <f t="shared" ca="1" si="2"/>
        <v/>
      </c>
      <c r="F21" s="2"/>
      <c r="G21" s="22">
        <f>+'(3) Track Sales'!C21</f>
        <v>0</v>
      </c>
      <c r="H21" s="23">
        <f>'(3) Track Sales'!B21</f>
        <v>0</v>
      </c>
    </row>
    <row r="22" spans="1:8" x14ac:dyDescent="0.2">
      <c r="A22" s="26" t="str">
        <f>IF('(3) Track Sales'!A22="","",'(3) Track Sales'!A22)</f>
        <v/>
      </c>
      <c r="B22" s="41" t="str">
        <f>'(3) Track Sales'!K22</f>
        <v/>
      </c>
      <c r="C22" s="41" t="str">
        <f t="shared" ca="1" si="3"/>
        <v/>
      </c>
      <c r="D22" s="26" t="str">
        <f t="shared" ca="1" si="1"/>
        <v/>
      </c>
      <c r="E22" s="26" t="str">
        <f t="shared" ca="1" si="2"/>
        <v/>
      </c>
      <c r="F22" s="2"/>
      <c r="G22" s="22">
        <f>+'(3) Track Sales'!C22</f>
        <v>0</v>
      </c>
      <c r="H22" s="23">
        <f>'(3) Track Sales'!B22</f>
        <v>0</v>
      </c>
    </row>
    <row r="23" spans="1:8" x14ac:dyDescent="0.2">
      <c r="A23" s="26" t="str">
        <f>IF('(3) Track Sales'!A23="","",'(3) Track Sales'!A23)</f>
        <v/>
      </c>
      <c r="B23" s="41" t="str">
        <f>'(3) Track Sales'!K23</f>
        <v/>
      </c>
      <c r="C23" s="41" t="str">
        <f t="shared" ca="1" si="3"/>
        <v/>
      </c>
      <c r="D23" s="26" t="str">
        <f t="shared" ca="1" si="1"/>
        <v/>
      </c>
      <c r="E23" s="26" t="str">
        <f t="shared" ca="1" si="2"/>
        <v/>
      </c>
      <c r="F23" s="2"/>
      <c r="G23" s="22">
        <f>+'(3) Track Sales'!C23</f>
        <v>0</v>
      </c>
      <c r="H23" s="23">
        <f>'(3) Track Sales'!B23</f>
        <v>0</v>
      </c>
    </row>
    <row r="24" spans="1:8" x14ac:dyDescent="0.2">
      <c r="A24" s="26" t="str">
        <f>IF('(3) Track Sales'!A24="","",'(3) Track Sales'!A24)</f>
        <v/>
      </c>
      <c r="B24" s="41" t="str">
        <f>'(3) Track Sales'!K24</f>
        <v/>
      </c>
      <c r="C24" s="41" t="str">
        <f t="shared" ca="1" si="3"/>
        <v/>
      </c>
      <c r="D24" s="26" t="str">
        <f t="shared" ca="1" si="1"/>
        <v/>
      </c>
      <c r="E24" s="26" t="str">
        <f t="shared" ca="1" si="2"/>
        <v/>
      </c>
      <c r="F24" s="2"/>
      <c r="G24" s="22">
        <f>+'(3) Track Sales'!C24</f>
        <v>0</v>
      </c>
      <c r="H24" s="23">
        <f>'(3) Track Sales'!B24</f>
        <v>0</v>
      </c>
    </row>
    <row r="25" spans="1:8" x14ac:dyDescent="0.2">
      <c r="A25" s="26" t="str">
        <f>IF('(3) Track Sales'!A25="","",'(3) Track Sales'!A25)</f>
        <v/>
      </c>
      <c r="B25" s="41" t="str">
        <f>'(3) Track Sales'!K25</f>
        <v/>
      </c>
      <c r="C25" s="41" t="str">
        <f t="shared" ca="1" si="3"/>
        <v/>
      </c>
      <c r="D25" s="26" t="str">
        <f t="shared" ca="1" si="1"/>
        <v/>
      </c>
      <c r="E25" s="26" t="str">
        <f t="shared" ca="1" si="2"/>
        <v/>
      </c>
      <c r="F25" s="2"/>
      <c r="G25" s="22">
        <f>+'(3) Track Sales'!C25</f>
        <v>0</v>
      </c>
      <c r="H25" s="23">
        <f>'(3) Track Sales'!B25</f>
        <v>0</v>
      </c>
    </row>
    <row r="26" spans="1:8" x14ac:dyDescent="0.2">
      <c r="A26" s="26" t="str">
        <f>IF('(3) Track Sales'!A26="","",'(3) Track Sales'!A26)</f>
        <v/>
      </c>
      <c r="B26" s="41" t="str">
        <f>'(3) Track Sales'!K26</f>
        <v/>
      </c>
      <c r="C26" s="41" t="str">
        <f t="shared" ca="1" si="3"/>
        <v/>
      </c>
      <c r="D26" s="26" t="str">
        <f t="shared" ca="1" si="1"/>
        <v/>
      </c>
      <c r="E26" s="26" t="str">
        <f t="shared" ca="1" si="2"/>
        <v/>
      </c>
      <c r="F26" s="2"/>
      <c r="G26" s="22">
        <f>+'(3) Track Sales'!C26</f>
        <v>0</v>
      </c>
      <c r="H26" s="23">
        <f>'(3) Track Sales'!B26</f>
        <v>0</v>
      </c>
    </row>
    <row r="27" spans="1:8" x14ac:dyDescent="0.2">
      <c r="A27" s="26" t="str">
        <f>IF('(3) Track Sales'!A27="","",'(3) Track Sales'!A27)</f>
        <v/>
      </c>
      <c r="B27" s="41" t="str">
        <f>'(3) Track Sales'!K27</f>
        <v/>
      </c>
      <c r="C27" s="41" t="str">
        <f t="shared" ca="1" si="3"/>
        <v/>
      </c>
      <c r="D27" s="26" t="str">
        <f t="shared" ca="1" si="1"/>
        <v/>
      </c>
      <c r="E27" s="26" t="str">
        <f t="shared" ca="1" si="2"/>
        <v/>
      </c>
      <c r="F27" s="2"/>
      <c r="G27" s="22">
        <f>+'(3) Track Sales'!C27</f>
        <v>0</v>
      </c>
      <c r="H27" s="23">
        <f>'(3) Track Sales'!B27</f>
        <v>0</v>
      </c>
    </row>
    <row r="28" spans="1:8" x14ac:dyDescent="0.2">
      <c r="A28" s="26" t="str">
        <f>IF('(3) Track Sales'!A28="","",'(3) Track Sales'!A28)</f>
        <v/>
      </c>
      <c r="B28" s="41" t="str">
        <f>'(3) Track Sales'!K28</f>
        <v/>
      </c>
      <c r="C28" s="41" t="str">
        <f t="shared" ca="1" si="3"/>
        <v/>
      </c>
      <c r="D28" s="26" t="str">
        <f t="shared" ca="1" si="1"/>
        <v/>
      </c>
      <c r="E28" s="26" t="str">
        <f t="shared" ca="1" si="2"/>
        <v/>
      </c>
      <c r="F28" s="2"/>
      <c r="G28" s="22">
        <f>+'(3) Track Sales'!C28</f>
        <v>0</v>
      </c>
      <c r="H28" s="23">
        <f>'(3) Track Sales'!B28</f>
        <v>0</v>
      </c>
    </row>
    <row r="29" spans="1:8" x14ac:dyDescent="0.2">
      <c r="A29" s="26" t="str">
        <f>IF('(3) Track Sales'!A29="","",'(3) Track Sales'!A29)</f>
        <v/>
      </c>
      <c r="B29" s="41" t="str">
        <f>'(3) Track Sales'!K29</f>
        <v/>
      </c>
      <c r="C29" s="41" t="str">
        <f t="shared" ca="1" si="3"/>
        <v/>
      </c>
      <c r="D29" s="26" t="str">
        <f t="shared" ca="1" si="1"/>
        <v/>
      </c>
      <c r="E29" s="26" t="str">
        <f t="shared" ca="1" si="2"/>
        <v/>
      </c>
      <c r="F29" s="2"/>
      <c r="G29" s="22">
        <f>+'(3) Track Sales'!C29</f>
        <v>0</v>
      </c>
      <c r="H29" s="23">
        <f>'(3) Track Sales'!B29</f>
        <v>0</v>
      </c>
    </row>
    <row r="30" spans="1:8" x14ac:dyDescent="0.2">
      <c r="A30" s="26" t="str">
        <f>IF('(3) Track Sales'!A30="","",'(3) Track Sales'!A30)</f>
        <v/>
      </c>
      <c r="B30" s="41" t="str">
        <f>'(3) Track Sales'!K30</f>
        <v/>
      </c>
      <c r="C30" s="41" t="str">
        <f t="shared" ca="1" si="3"/>
        <v/>
      </c>
      <c r="D30" s="26" t="str">
        <f t="shared" ca="1" si="1"/>
        <v/>
      </c>
      <c r="E30" s="26" t="str">
        <f t="shared" ca="1" si="2"/>
        <v/>
      </c>
      <c r="F30" s="2"/>
      <c r="G30" s="22">
        <f>+'(3) Track Sales'!C30</f>
        <v>0</v>
      </c>
      <c r="H30" s="23">
        <f>'(3) Track Sales'!B30</f>
        <v>0</v>
      </c>
    </row>
    <row r="31" spans="1:8" x14ac:dyDescent="0.2">
      <c r="A31" s="26" t="str">
        <f>IF('(3) Track Sales'!A31="","",'(3) Track Sales'!A31)</f>
        <v/>
      </c>
      <c r="B31" s="41" t="str">
        <f>'(3) Track Sales'!K31</f>
        <v/>
      </c>
      <c r="C31" s="41" t="str">
        <f t="shared" ca="1" si="3"/>
        <v/>
      </c>
      <c r="D31" s="26" t="str">
        <f t="shared" ca="1" si="1"/>
        <v/>
      </c>
      <c r="E31" s="26" t="str">
        <f t="shared" ca="1" si="2"/>
        <v/>
      </c>
      <c r="F31" s="2"/>
      <c r="G31" s="22">
        <f>+'(3) Track Sales'!C31</f>
        <v>0</v>
      </c>
      <c r="H31" s="23">
        <f>'(3) Track Sales'!B31</f>
        <v>0</v>
      </c>
    </row>
    <row r="32" spans="1:8" x14ac:dyDescent="0.2">
      <c r="A32" s="26" t="str">
        <f>IF('(3) Track Sales'!A32="","",'(3) Track Sales'!A32)</f>
        <v/>
      </c>
      <c r="B32" s="41" t="str">
        <f>'(3) Track Sales'!K32</f>
        <v/>
      </c>
      <c r="C32" s="41" t="str">
        <f t="shared" ca="1" si="3"/>
        <v/>
      </c>
      <c r="D32" s="26" t="str">
        <f t="shared" ca="1" si="1"/>
        <v/>
      </c>
      <c r="E32" s="26" t="str">
        <f t="shared" ca="1" si="2"/>
        <v/>
      </c>
      <c r="F32" s="2"/>
      <c r="G32" s="22">
        <f>+'(3) Track Sales'!C32</f>
        <v>0</v>
      </c>
      <c r="H32" s="23">
        <f>'(3) Track Sales'!B32</f>
        <v>0</v>
      </c>
    </row>
    <row r="33" spans="1:8" x14ac:dyDescent="0.2">
      <c r="A33" s="26" t="str">
        <f>IF('(3) Track Sales'!A33="","",'(3) Track Sales'!A33)</f>
        <v/>
      </c>
      <c r="B33" s="41" t="str">
        <f>'(3) Track Sales'!K33</f>
        <v/>
      </c>
      <c r="C33" s="41" t="str">
        <f t="shared" ca="1" si="3"/>
        <v/>
      </c>
      <c r="D33" s="26" t="str">
        <f t="shared" ca="1" si="1"/>
        <v/>
      </c>
      <c r="E33" s="26" t="str">
        <f t="shared" ca="1" si="2"/>
        <v/>
      </c>
      <c r="F33" s="2"/>
      <c r="G33" s="22">
        <f>+'(3) Track Sales'!C33</f>
        <v>0</v>
      </c>
      <c r="H33" s="23">
        <f>'(3) Track Sales'!B33</f>
        <v>0</v>
      </c>
    </row>
    <row r="34" spans="1:8" x14ac:dyDescent="0.2">
      <c r="A34" s="26" t="str">
        <f>IF('(3) Track Sales'!A34="","",'(3) Track Sales'!A34)</f>
        <v/>
      </c>
      <c r="B34" s="41" t="str">
        <f>'(3) Track Sales'!K34</f>
        <v/>
      </c>
      <c r="C34" s="41" t="str">
        <f t="shared" ca="1" si="3"/>
        <v/>
      </c>
      <c r="D34" s="26" t="str">
        <f t="shared" ca="1" si="1"/>
        <v/>
      </c>
      <c r="E34" s="26" t="str">
        <f t="shared" ca="1" si="2"/>
        <v/>
      </c>
      <c r="F34" s="2"/>
      <c r="G34" s="22">
        <f>+'(3) Track Sales'!C34</f>
        <v>0</v>
      </c>
      <c r="H34" s="23">
        <f>'(3) Track Sales'!B34</f>
        <v>0</v>
      </c>
    </row>
    <row r="35" spans="1:8" x14ac:dyDescent="0.2">
      <c r="A35" s="26" t="str">
        <f>IF('(3) Track Sales'!A35="","",'(3) Track Sales'!A35)</f>
        <v/>
      </c>
      <c r="B35" s="41" t="str">
        <f>'(3) Track Sales'!K35</f>
        <v/>
      </c>
      <c r="C35" s="41" t="str">
        <f t="shared" ca="1" si="3"/>
        <v/>
      </c>
      <c r="D35" s="26" t="str">
        <f t="shared" ca="1" si="1"/>
        <v/>
      </c>
      <c r="E35" s="26" t="str">
        <f t="shared" ca="1" si="2"/>
        <v/>
      </c>
      <c r="F35" s="2"/>
      <c r="G35" s="22">
        <f>+'(3) Track Sales'!C35</f>
        <v>0</v>
      </c>
      <c r="H35" s="23">
        <f>'(3) Track Sales'!B35</f>
        <v>0</v>
      </c>
    </row>
    <row r="36" spans="1:8" x14ac:dyDescent="0.2">
      <c r="A36" s="26" t="str">
        <f>IF('(3) Track Sales'!A36="","",'(3) Track Sales'!A36)</f>
        <v/>
      </c>
      <c r="B36" s="41" t="str">
        <f>'(3) Track Sales'!K36</f>
        <v/>
      </c>
      <c r="C36" s="41" t="str">
        <f t="shared" ca="1" si="3"/>
        <v/>
      </c>
      <c r="D36" s="26" t="str">
        <f t="shared" ca="1" si="1"/>
        <v/>
      </c>
      <c r="E36" s="26" t="str">
        <f t="shared" ca="1" si="2"/>
        <v/>
      </c>
      <c r="F36" s="2"/>
      <c r="G36" s="22">
        <f>+'(3) Track Sales'!C36</f>
        <v>0</v>
      </c>
      <c r="H36" s="23">
        <f>'(3) Track Sales'!B36</f>
        <v>0</v>
      </c>
    </row>
    <row r="37" spans="1:8" x14ac:dyDescent="0.2">
      <c r="A37" s="26" t="str">
        <f>IF('(3) Track Sales'!A37="","",'(3) Track Sales'!A37)</f>
        <v/>
      </c>
      <c r="B37" s="41" t="str">
        <f>'(3) Track Sales'!K37</f>
        <v/>
      </c>
      <c r="C37" s="41" t="str">
        <f t="shared" ca="1" si="3"/>
        <v/>
      </c>
      <c r="D37" s="26" t="str">
        <f t="shared" ca="1" si="1"/>
        <v/>
      </c>
      <c r="E37" s="26" t="str">
        <f t="shared" ca="1" si="2"/>
        <v/>
      </c>
      <c r="F37" s="2"/>
      <c r="G37" s="22">
        <f>+'(3) Track Sales'!C37</f>
        <v>0</v>
      </c>
      <c r="H37" s="23">
        <f>'(3) Track Sales'!B37</f>
        <v>0</v>
      </c>
    </row>
    <row r="38" spans="1:8" x14ac:dyDescent="0.2">
      <c r="A38" s="26" t="str">
        <f>IF('(3) Track Sales'!A38="","",'(3) Track Sales'!A38)</f>
        <v/>
      </c>
      <c r="B38" s="41" t="str">
        <f>'(3) Track Sales'!K38</f>
        <v/>
      </c>
      <c r="C38" s="41" t="str">
        <f t="shared" ca="1" si="3"/>
        <v/>
      </c>
      <c r="D38" s="26" t="str">
        <f t="shared" ca="1" si="1"/>
        <v/>
      </c>
      <c r="E38" s="26" t="str">
        <f t="shared" ca="1" si="2"/>
        <v/>
      </c>
      <c r="F38" s="2"/>
      <c r="G38" s="22">
        <f>+'(3) Track Sales'!C38</f>
        <v>0</v>
      </c>
      <c r="H38" s="23">
        <f>'(3) Track Sales'!B38</f>
        <v>0</v>
      </c>
    </row>
    <row r="39" spans="1:8" x14ac:dyDescent="0.2">
      <c r="A39" s="26" t="str">
        <f>IF('(3) Track Sales'!A39="","",'(3) Track Sales'!A39)</f>
        <v/>
      </c>
      <c r="B39" s="41" t="str">
        <f>'(3) Track Sales'!K39</f>
        <v/>
      </c>
      <c r="C39" s="41" t="str">
        <f t="shared" ca="1" si="3"/>
        <v/>
      </c>
      <c r="D39" s="26" t="str">
        <f t="shared" ca="1" si="1"/>
        <v/>
      </c>
      <c r="E39" s="26" t="str">
        <f t="shared" ca="1" si="2"/>
        <v/>
      </c>
      <c r="F39" s="2"/>
      <c r="G39" s="22">
        <f>+'(3) Track Sales'!C39</f>
        <v>0</v>
      </c>
      <c r="H39" s="23">
        <f>'(3) Track Sales'!B39</f>
        <v>0</v>
      </c>
    </row>
    <row r="40" spans="1:8" x14ac:dyDescent="0.2">
      <c r="A40" s="26" t="str">
        <f>IF('(3) Track Sales'!A40="","",'(3) Track Sales'!A40)</f>
        <v/>
      </c>
      <c r="B40" s="41" t="str">
        <f>'(3) Track Sales'!K40</f>
        <v/>
      </c>
      <c r="C40" s="41" t="str">
        <f t="shared" ca="1" si="3"/>
        <v/>
      </c>
      <c r="D40" s="26" t="str">
        <f t="shared" ca="1" si="1"/>
        <v/>
      </c>
      <c r="E40" s="26" t="str">
        <f t="shared" ca="1" si="2"/>
        <v/>
      </c>
      <c r="F40" s="2"/>
      <c r="G40" s="22">
        <f>+'(3) Track Sales'!C40</f>
        <v>0</v>
      </c>
      <c r="H40" s="23">
        <f>'(3) Track Sales'!B40</f>
        <v>0</v>
      </c>
    </row>
    <row r="41" spans="1:8" x14ac:dyDescent="0.2">
      <c r="A41" s="26" t="str">
        <f>IF('(3) Track Sales'!A41="","",'(3) Track Sales'!A41)</f>
        <v/>
      </c>
      <c r="B41" s="41" t="str">
        <f>'(3) Track Sales'!K41</f>
        <v/>
      </c>
      <c r="C41" s="41" t="str">
        <f t="shared" ca="1" si="3"/>
        <v/>
      </c>
      <c r="D41" s="26" t="str">
        <f t="shared" ca="1" si="1"/>
        <v/>
      </c>
      <c r="E41" s="26" t="str">
        <f t="shared" ca="1" si="2"/>
        <v/>
      </c>
      <c r="F41" s="2"/>
      <c r="G41" s="22">
        <f>+'(3) Track Sales'!C41</f>
        <v>0</v>
      </c>
      <c r="H41" s="23">
        <f>'(3) Track Sales'!B41</f>
        <v>0</v>
      </c>
    </row>
    <row r="42" spans="1:8" x14ac:dyDescent="0.2">
      <c r="A42" s="26" t="str">
        <f>IF('(3) Track Sales'!A42="","",'(3) Track Sales'!A42)</f>
        <v/>
      </c>
      <c r="B42" s="41" t="str">
        <f>'(3) Track Sales'!K42</f>
        <v/>
      </c>
      <c r="C42" s="41" t="str">
        <f t="shared" ca="1" si="3"/>
        <v/>
      </c>
      <c r="D42" s="26" t="str">
        <f t="shared" ca="1" si="1"/>
        <v/>
      </c>
      <c r="E42" s="26" t="str">
        <f t="shared" ca="1" si="2"/>
        <v/>
      </c>
      <c r="F42" s="2"/>
      <c r="G42" s="22">
        <f>+'(3) Track Sales'!C42</f>
        <v>0</v>
      </c>
      <c r="H42" s="23">
        <f>'(3) Track Sales'!B42</f>
        <v>0</v>
      </c>
    </row>
    <row r="43" spans="1:8" x14ac:dyDescent="0.2">
      <c r="A43" s="26" t="str">
        <f>IF('(3) Track Sales'!A43="","",'(3) Track Sales'!A43)</f>
        <v/>
      </c>
      <c r="B43" s="41" t="str">
        <f>'(3) Track Sales'!K43</f>
        <v/>
      </c>
      <c r="C43" s="41" t="str">
        <f t="shared" ca="1" si="3"/>
        <v/>
      </c>
      <c r="D43" s="26" t="str">
        <f t="shared" ca="1" si="1"/>
        <v/>
      </c>
      <c r="E43" s="26" t="str">
        <f t="shared" ca="1" si="2"/>
        <v/>
      </c>
      <c r="F43" s="2"/>
      <c r="G43" s="22">
        <f>+'(3) Track Sales'!C43</f>
        <v>0</v>
      </c>
      <c r="H43" s="23">
        <f>'(3) Track Sales'!B43</f>
        <v>0</v>
      </c>
    </row>
    <row r="44" spans="1:8" x14ac:dyDescent="0.2">
      <c r="A44" s="26" t="str">
        <f>IF('(3) Track Sales'!A44="","",'(3) Track Sales'!A44)</f>
        <v/>
      </c>
      <c r="B44" s="41" t="str">
        <f>'(3) Track Sales'!K44</f>
        <v/>
      </c>
      <c r="C44" s="41" t="str">
        <f t="shared" ca="1" si="3"/>
        <v/>
      </c>
      <c r="D44" s="26" t="str">
        <f t="shared" ca="1" si="1"/>
        <v/>
      </c>
      <c r="E44" s="26" t="str">
        <f t="shared" ca="1" si="2"/>
        <v/>
      </c>
      <c r="F44" s="2"/>
      <c r="G44" s="22">
        <f>+'(3) Track Sales'!C44</f>
        <v>0</v>
      </c>
      <c r="H44" s="23">
        <f>'(3) Track Sales'!B44</f>
        <v>0</v>
      </c>
    </row>
    <row r="45" spans="1:8" x14ac:dyDescent="0.2">
      <c r="A45" s="26" t="str">
        <f>IF('(3) Track Sales'!A45="","",'(3) Track Sales'!A45)</f>
        <v/>
      </c>
      <c r="B45" s="41" t="str">
        <f>'(3) Track Sales'!K45</f>
        <v/>
      </c>
      <c r="C45" s="41" t="str">
        <f t="shared" ca="1" si="3"/>
        <v/>
      </c>
      <c r="D45" s="26" t="str">
        <f t="shared" ca="1" si="1"/>
        <v/>
      </c>
      <c r="E45" s="26" t="str">
        <f t="shared" ca="1" si="2"/>
        <v/>
      </c>
      <c r="F45" s="2"/>
      <c r="G45" s="22">
        <f>+'(3) Track Sales'!C45</f>
        <v>0</v>
      </c>
      <c r="H45" s="23">
        <f>'(3) Track Sales'!B45</f>
        <v>0</v>
      </c>
    </row>
    <row r="46" spans="1:8" x14ac:dyDescent="0.2">
      <c r="A46" s="26" t="str">
        <f>IF('(3) Track Sales'!A46="","",'(3) Track Sales'!A46)</f>
        <v/>
      </c>
      <c r="B46" s="41" t="str">
        <f>'(3) Track Sales'!K46</f>
        <v/>
      </c>
      <c r="C46" s="41" t="str">
        <f t="shared" ca="1" si="3"/>
        <v/>
      </c>
      <c r="D46" s="26" t="str">
        <f t="shared" ca="1" si="1"/>
        <v/>
      </c>
      <c r="E46" s="26" t="str">
        <f t="shared" ca="1" si="2"/>
        <v/>
      </c>
      <c r="F46" s="2"/>
      <c r="G46" s="22">
        <f>+'(3) Track Sales'!C46</f>
        <v>0</v>
      </c>
      <c r="H46" s="23">
        <f>'(3) Track Sales'!B46</f>
        <v>0</v>
      </c>
    </row>
    <row r="47" spans="1:8" x14ac:dyDescent="0.2">
      <c r="A47" s="26" t="str">
        <f>IF('(3) Track Sales'!A47="","",'(3) Track Sales'!A47)</f>
        <v/>
      </c>
      <c r="B47" s="41" t="str">
        <f>'(3) Track Sales'!K47</f>
        <v/>
      </c>
      <c r="C47" s="41" t="str">
        <f t="shared" ca="1" si="3"/>
        <v/>
      </c>
      <c r="D47" s="26" t="str">
        <f t="shared" ca="1" si="1"/>
        <v/>
      </c>
      <c r="E47" s="26" t="str">
        <f t="shared" ca="1" si="2"/>
        <v/>
      </c>
      <c r="F47" s="2"/>
      <c r="G47" s="22">
        <f>+'(3) Track Sales'!C47</f>
        <v>0</v>
      </c>
      <c r="H47" s="23">
        <f>'(3) Track Sales'!B47</f>
        <v>0</v>
      </c>
    </row>
    <row r="48" spans="1:8" x14ac:dyDescent="0.2">
      <c r="A48" s="26" t="str">
        <f>IF('(3) Track Sales'!A48="","",'(3) Track Sales'!A48)</f>
        <v/>
      </c>
      <c r="B48" s="41" t="str">
        <f>'(3) Track Sales'!K48</f>
        <v/>
      </c>
      <c r="C48" s="41" t="str">
        <f t="shared" ca="1" si="3"/>
        <v/>
      </c>
      <c r="D48" s="26" t="str">
        <f t="shared" ca="1" si="1"/>
        <v/>
      </c>
      <c r="E48" s="26" t="str">
        <f t="shared" ca="1" si="2"/>
        <v/>
      </c>
      <c r="F48" s="2"/>
      <c r="G48" s="22">
        <f>+'(3) Track Sales'!C48</f>
        <v>0</v>
      </c>
      <c r="H48" s="23">
        <f>'(3) Track Sales'!B48</f>
        <v>0</v>
      </c>
    </row>
    <row r="49" spans="1:8" x14ac:dyDescent="0.2">
      <c r="A49" s="26" t="str">
        <f>IF('(3) Track Sales'!A49="","",'(3) Track Sales'!A49)</f>
        <v/>
      </c>
      <c r="B49" s="41" t="str">
        <f>'(3) Track Sales'!K49</f>
        <v/>
      </c>
      <c r="C49" s="41" t="str">
        <f t="shared" ca="1" si="3"/>
        <v/>
      </c>
      <c r="D49" s="26" t="str">
        <f t="shared" ca="1" si="1"/>
        <v/>
      </c>
      <c r="E49" s="26" t="str">
        <f t="shared" ca="1" si="2"/>
        <v/>
      </c>
      <c r="F49" s="2"/>
      <c r="G49" s="22">
        <f>+'(3) Track Sales'!C49</f>
        <v>0</v>
      </c>
      <c r="H49" s="23">
        <f>'(3) Track Sales'!B49</f>
        <v>0</v>
      </c>
    </row>
    <row r="50" spans="1:8" x14ac:dyDescent="0.2">
      <c r="A50" s="26" t="str">
        <f>IF('(3) Track Sales'!A50="","",'(3) Track Sales'!A50)</f>
        <v/>
      </c>
      <c r="B50" s="41" t="str">
        <f>'(3) Track Sales'!K50</f>
        <v/>
      </c>
      <c r="C50" s="41" t="str">
        <f t="shared" ca="1" si="3"/>
        <v/>
      </c>
      <c r="D50" s="26" t="str">
        <f t="shared" ca="1" si="1"/>
        <v/>
      </c>
      <c r="E50" s="26" t="str">
        <f t="shared" ca="1" si="2"/>
        <v/>
      </c>
      <c r="F50" s="2"/>
      <c r="G50" s="22">
        <f>+'(3) Track Sales'!C50</f>
        <v>0</v>
      </c>
      <c r="H50" s="23">
        <f>'(3) Track Sales'!B50</f>
        <v>0</v>
      </c>
    </row>
    <row r="51" spans="1:8" x14ac:dyDescent="0.2">
      <c r="A51" s="26" t="str">
        <f>IF('(3) Track Sales'!A51="","",'(3) Track Sales'!A51)</f>
        <v/>
      </c>
      <c r="B51" s="41" t="str">
        <f>'(3) Track Sales'!K51</f>
        <v/>
      </c>
      <c r="C51" s="41" t="str">
        <f t="shared" ca="1" si="3"/>
        <v/>
      </c>
      <c r="D51" s="26" t="str">
        <f t="shared" ca="1" si="1"/>
        <v/>
      </c>
      <c r="E51" s="26" t="str">
        <f t="shared" ca="1" si="2"/>
        <v/>
      </c>
      <c r="F51" s="2"/>
      <c r="G51" s="22">
        <f>+'(3) Track Sales'!C51</f>
        <v>0</v>
      </c>
      <c r="H51" s="23">
        <f>'(3) Track Sales'!B51</f>
        <v>0</v>
      </c>
    </row>
    <row r="52" spans="1:8" x14ac:dyDescent="0.2">
      <c r="A52" s="26" t="str">
        <f>IF('(3) Track Sales'!A52="","",'(3) Track Sales'!A52)</f>
        <v/>
      </c>
      <c r="B52" s="41" t="str">
        <f>'(3) Track Sales'!K52</f>
        <v/>
      </c>
      <c r="C52" s="41" t="str">
        <f t="shared" ca="1" si="3"/>
        <v/>
      </c>
      <c r="D52" s="26" t="str">
        <f t="shared" ca="1" si="1"/>
        <v/>
      </c>
      <c r="E52" s="26" t="str">
        <f t="shared" ca="1" si="2"/>
        <v/>
      </c>
      <c r="F52" s="2"/>
      <c r="G52" s="22">
        <f>+'(3) Track Sales'!C52</f>
        <v>0</v>
      </c>
      <c r="H52" s="23">
        <f>'(3) Track Sales'!B52</f>
        <v>0</v>
      </c>
    </row>
    <row r="53" spans="1:8" x14ac:dyDescent="0.2">
      <c r="A53" s="26" t="str">
        <f>IF('(3) Track Sales'!A53="","",'(3) Track Sales'!A53)</f>
        <v/>
      </c>
      <c r="B53" s="41" t="str">
        <f>'(3) Track Sales'!K53</f>
        <v/>
      </c>
      <c r="C53" s="41" t="str">
        <f t="shared" ca="1" si="3"/>
        <v/>
      </c>
      <c r="D53" s="26" t="str">
        <f t="shared" ca="1" si="1"/>
        <v/>
      </c>
      <c r="E53" s="26" t="str">
        <f t="shared" ca="1" si="2"/>
        <v/>
      </c>
      <c r="F53" s="2"/>
      <c r="G53" s="22">
        <f>+'(3) Track Sales'!C53</f>
        <v>0</v>
      </c>
      <c r="H53" s="23">
        <f>'(3) Track Sales'!B53</f>
        <v>0</v>
      </c>
    </row>
    <row r="54" spans="1:8" x14ac:dyDescent="0.2">
      <c r="A54" s="26" t="str">
        <f>IF('(3) Track Sales'!A54="","",'(3) Track Sales'!A54)</f>
        <v/>
      </c>
      <c r="B54" s="41" t="str">
        <f>'(3) Track Sales'!K54</f>
        <v/>
      </c>
      <c r="C54" s="41" t="str">
        <f t="shared" ca="1" si="3"/>
        <v/>
      </c>
      <c r="D54" s="26" t="str">
        <f t="shared" ca="1" si="1"/>
        <v/>
      </c>
      <c r="E54" s="26" t="str">
        <f t="shared" ca="1" si="2"/>
        <v/>
      </c>
      <c r="F54" s="2"/>
      <c r="G54" s="22">
        <f>+'(3) Track Sales'!C54</f>
        <v>0</v>
      </c>
      <c r="H54" s="23">
        <f>'(3) Track Sales'!B54</f>
        <v>0</v>
      </c>
    </row>
    <row r="55" spans="1:8" x14ac:dyDescent="0.2">
      <c r="A55" s="26" t="str">
        <f>IF('(3) Track Sales'!A55="","",'(3) Track Sales'!A55)</f>
        <v/>
      </c>
      <c r="B55" s="41" t="str">
        <f>'(3) Track Sales'!K55</f>
        <v/>
      </c>
      <c r="C55" s="41" t="str">
        <f t="shared" ca="1" si="3"/>
        <v/>
      </c>
      <c r="D55" s="26" t="str">
        <f t="shared" ca="1" si="1"/>
        <v/>
      </c>
      <c r="E55" s="26" t="str">
        <f t="shared" ca="1" si="2"/>
        <v/>
      </c>
      <c r="F55" s="2"/>
      <c r="G55" s="22">
        <f>+'(3) Track Sales'!C55</f>
        <v>0</v>
      </c>
      <c r="H55" s="23">
        <f>'(3) Track Sales'!B55</f>
        <v>0</v>
      </c>
    </row>
    <row r="56" spans="1:8" x14ac:dyDescent="0.2">
      <c r="A56" s="26" t="str">
        <f>IF('(3) Track Sales'!A56="","",'(3) Track Sales'!A56)</f>
        <v/>
      </c>
      <c r="B56" s="41" t="str">
        <f>'(3) Track Sales'!K56</f>
        <v/>
      </c>
      <c r="C56" s="41" t="str">
        <f t="shared" ca="1" si="3"/>
        <v/>
      </c>
      <c r="D56" s="26" t="str">
        <f t="shared" ca="1" si="1"/>
        <v/>
      </c>
      <c r="E56" s="26" t="str">
        <f t="shared" ca="1" si="2"/>
        <v/>
      </c>
      <c r="F56" s="2"/>
      <c r="G56" s="22">
        <f>+'(3) Track Sales'!C56</f>
        <v>0</v>
      </c>
      <c r="H56" s="23">
        <f>'(3) Track Sales'!B56</f>
        <v>0</v>
      </c>
    </row>
    <row r="57" spans="1:8" x14ac:dyDescent="0.2">
      <c r="A57" s="26" t="str">
        <f>IF('(3) Track Sales'!A57="","",'(3) Track Sales'!A57)</f>
        <v/>
      </c>
      <c r="B57" s="41" t="str">
        <f>'(3) Track Sales'!K57</f>
        <v/>
      </c>
      <c r="C57" s="41" t="str">
        <f t="shared" ca="1" si="3"/>
        <v/>
      </c>
      <c r="D57" s="26" t="str">
        <f t="shared" ca="1" si="1"/>
        <v/>
      </c>
      <c r="E57" s="26" t="str">
        <f t="shared" ca="1" si="2"/>
        <v/>
      </c>
      <c r="F57" s="2"/>
      <c r="G57" s="22">
        <f>+'(3) Track Sales'!C57</f>
        <v>0</v>
      </c>
      <c r="H57" s="23">
        <f>'(3) Track Sales'!B57</f>
        <v>0</v>
      </c>
    </row>
    <row r="58" spans="1:8" x14ac:dyDescent="0.2">
      <c r="A58" s="26" t="str">
        <f>IF('(3) Track Sales'!A58="","",'(3) Track Sales'!A58)</f>
        <v/>
      </c>
      <c r="B58" s="41" t="str">
        <f>'(3) Track Sales'!K58</f>
        <v/>
      </c>
      <c r="C58" s="41" t="str">
        <f t="shared" ca="1" si="3"/>
        <v/>
      </c>
      <c r="D58" s="26" t="str">
        <f t="shared" ca="1" si="1"/>
        <v/>
      </c>
      <c r="E58" s="26" t="str">
        <f t="shared" ca="1" si="2"/>
        <v/>
      </c>
      <c r="F58" s="2"/>
      <c r="G58" s="22">
        <f>+'(3) Track Sales'!C58</f>
        <v>0</v>
      </c>
      <c r="H58" s="23">
        <f>'(3) Track Sales'!B58</f>
        <v>0</v>
      </c>
    </row>
    <row r="59" spans="1:8" x14ac:dyDescent="0.2">
      <c r="A59" s="26" t="str">
        <f>IF('(3) Track Sales'!A59="","",'(3) Track Sales'!A59)</f>
        <v/>
      </c>
      <c r="B59" s="41" t="str">
        <f>'(3) Track Sales'!K59</f>
        <v/>
      </c>
      <c r="C59" s="41" t="str">
        <f t="shared" ca="1" si="3"/>
        <v/>
      </c>
      <c r="D59" s="26" t="str">
        <f t="shared" ca="1" si="1"/>
        <v/>
      </c>
      <c r="E59" s="26" t="str">
        <f t="shared" ca="1" si="2"/>
        <v/>
      </c>
      <c r="F59" s="2"/>
      <c r="G59" s="22">
        <f>+'(3) Track Sales'!C59</f>
        <v>0</v>
      </c>
      <c r="H59" s="23">
        <f>'(3) Track Sales'!B59</f>
        <v>0</v>
      </c>
    </row>
    <row r="60" spans="1:8" x14ac:dyDescent="0.2">
      <c r="A60" s="26" t="str">
        <f>IF('(3) Track Sales'!A60="","",'(3) Track Sales'!A60)</f>
        <v/>
      </c>
      <c r="B60" s="41" t="str">
        <f>'(3) Track Sales'!K60</f>
        <v/>
      </c>
      <c r="C60" s="41" t="str">
        <f t="shared" ca="1" si="3"/>
        <v/>
      </c>
      <c r="D60" s="26" t="str">
        <f t="shared" ca="1" si="1"/>
        <v/>
      </c>
      <c r="E60" s="26" t="str">
        <f t="shared" ca="1" si="2"/>
        <v/>
      </c>
      <c r="F60" s="2"/>
      <c r="G60" s="22">
        <f>+'(3) Track Sales'!C60</f>
        <v>0</v>
      </c>
      <c r="H60" s="23">
        <f>'(3) Track Sales'!B60</f>
        <v>0</v>
      </c>
    </row>
    <row r="61" spans="1:8" x14ac:dyDescent="0.2">
      <c r="A61" s="26" t="str">
        <f>IF('(3) Track Sales'!A61="","",'(3) Track Sales'!A61)</f>
        <v/>
      </c>
      <c r="B61" s="41" t="str">
        <f>'(3) Track Sales'!K61</f>
        <v/>
      </c>
      <c r="C61" s="41" t="str">
        <f t="shared" ca="1" si="3"/>
        <v/>
      </c>
      <c r="D61" s="26" t="str">
        <f t="shared" ca="1" si="1"/>
        <v/>
      </c>
      <c r="E61" s="26" t="str">
        <f t="shared" ca="1" si="2"/>
        <v/>
      </c>
      <c r="F61" s="2"/>
      <c r="G61" s="22">
        <f>+'(3) Track Sales'!C61</f>
        <v>0</v>
      </c>
      <c r="H61" s="23">
        <f>'(3) Track Sales'!B61</f>
        <v>0</v>
      </c>
    </row>
    <row r="62" spans="1:8" x14ac:dyDescent="0.2">
      <c r="A62" s="26" t="str">
        <f>IF('(3) Track Sales'!A62="","",'(3) Track Sales'!A62)</f>
        <v/>
      </c>
      <c r="B62" s="41" t="str">
        <f>'(3) Track Sales'!K62</f>
        <v/>
      </c>
      <c r="C62" s="41" t="str">
        <f t="shared" ca="1" si="3"/>
        <v/>
      </c>
      <c r="D62" s="26" t="str">
        <f t="shared" ca="1" si="1"/>
        <v/>
      </c>
      <c r="E62" s="26" t="str">
        <f t="shared" ca="1" si="2"/>
        <v/>
      </c>
      <c r="F62" s="2"/>
      <c r="G62" s="22">
        <f>+'(3) Track Sales'!C62</f>
        <v>0</v>
      </c>
      <c r="H62" s="23">
        <f>'(3) Track Sales'!B62</f>
        <v>0</v>
      </c>
    </row>
    <row r="63" spans="1:8" x14ac:dyDescent="0.2">
      <c r="A63" s="26" t="str">
        <f>IF('(3) Track Sales'!A63="","",'(3) Track Sales'!A63)</f>
        <v/>
      </c>
      <c r="B63" s="41" t="str">
        <f>'(3) Track Sales'!K63</f>
        <v/>
      </c>
      <c r="C63" s="41" t="str">
        <f t="shared" ca="1" si="3"/>
        <v/>
      </c>
      <c r="D63" s="26" t="str">
        <f t="shared" ca="1" si="1"/>
        <v/>
      </c>
      <c r="E63" s="26" t="str">
        <f t="shared" ca="1" si="2"/>
        <v/>
      </c>
      <c r="F63" s="2"/>
      <c r="G63" s="22">
        <f>+'(3) Track Sales'!C63</f>
        <v>0</v>
      </c>
      <c r="H63" s="23">
        <f>'(3) Track Sales'!B63</f>
        <v>0</v>
      </c>
    </row>
    <row r="64" spans="1:8" x14ac:dyDescent="0.2">
      <c r="A64" s="26" t="str">
        <f>IF('(3) Track Sales'!A64="","",'(3) Track Sales'!A64)</f>
        <v/>
      </c>
      <c r="B64" s="41" t="str">
        <f>'(3) Track Sales'!K64</f>
        <v/>
      </c>
      <c r="C64" s="41" t="str">
        <f t="shared" ca="1" si="3"/>
        <v/>
      </c>
      <c r="D64" s="26" t="str">
        <f t="shared" ca="1" si="1"/>
        <v/>
      </c>
      <c r="E64" s="26" t="str">
        <f t="shared" ca="1" si="2"/>
        <v/>
      </c>
      <c r="F64" s="2"/>
      <c r="G64" s="22">
        <f>+'(3) Track Sales'!C64</f>
        <v>0</v>
      </c>
      <c r="H64" s="23">
        <f>'(3) Track Sales'!B64</f>
        <v>0</v>
      </c>
    </row>
    <row r="65" spans="1:8" x14ac:dyDescent="0.2">
      <c r="A65" s="26" t="str">
        <f>IF('(3) Track Sales'!A65="","",'(3) Track Sales'!A65)</f>
        <v/>
      </c>
      <c r="B65" s="41" t="str">
        <f>'(3) Track Sales'!K65</f>
        <v/>
      </c>
      <c r="C65" s="41" t="str">
        <f t="shared" ca="1" si="3"/>
        <v/>
      </c>
      <c r="D65" s="26" t="str">
        <f t="shared" ca="1" si="1"/>
        <v/>
      </c>
      <c r="E65" s="26" t="str">
        <f t="shared" ca="1" si="2"/>
        <v/>
      </c>
      <c r="F65" s="2"/>
      <c r="G65" s="22">
        <f>+'(3) Track Sales'!C65</f>
        <v>0</v>
      </c>
      <c r="H65" s="23">
        <f>'(3) Track Sales'!B65</f>
        <v>0</v>
      </c>
    </row>
    <row r="66" spans="1:8" x14ac:dyDescent="0.2">
      <c r="A66" s="26" t="str">
        <f>IF('(3) Track Sales'!A66="","",'(3) Track Sales'!A66)</f>
        <v/>
      </c>
      <c r="B66" s="41" t="str">
        <f>'(3) Track Sales'!K66</f>
        <v/>
      </c>
      <c r="C66" s="41" t="str">
        <f t="shared" ca="1" si="3"/>
        <v/>
      </c>
      <c r="D66" s="26" t="str">
        <f t="shared" ca="1" si="1"/>
        <v/>
      </c>
      <c r="E66" s="26" t="str">
        <f t="shared" ca="1" si="2"/>
        <v/>
      </c>
      <c r="F66" s="2"/>
      <c r="G66" s="22">
        <f>+'(3) Track Sales'!C66</f>
        <v>0</v>
      </c>
      <c r="H66" s="23">
        <f>'(3) Track Sales'!B66</f>
        <v>0</v>
      </c>
    </row>
    <row r="67" spans="1:8" x14ac:dyDescent="0.2">
      <c r="A67" s="26" t="str">
        <f>IF('(3) Track Sales'!A67="","",'(3) Track Sales'!A67)</f>
        <v/>
      </c>
      <c r="B67" s="41" t="str">
        <f>'(3) Track Sales'!K67</f>
        <v/>
      </c>
      <c r="C67" s="41" t="str">
        <f t="shared" ca="1" si="3"/>
        <v/>
      </c>
      <c r="D67" s="26" t="str">
        <f t="shared" ca="1" si="1"/>
        <v/>
      </c>
      <c r="E67" s="26" t="str">
        <f t="shared" ca="1" si="2"/>
        <v/>
      </c>
      <c r="F67" s="2"/>
      <c r="G67" s="22">
        <f>+'(3) Track Sales'!C67</f>
        <v>0</v>
      </c>
      <c r="H67" s="23">
        <f>'(3) Track Sales'!B67</f>
        <v>0</v>
      </c>
    </row>
    <row r="68" spans="1:8" x14ac:dyDescent="0.2">
      <c r="A68" s="26" t="str">
        <f>IF('(3) Track Sales'!A68="","",'(3) Track Sales'!A68)</f>
        <v/>
      </c>
      <c r="B68" s="41" t="str">
        <f>'(3) Track Sales'!K68</f>
        <v/>
      </c>
      <c r="C68" s="41" t="str">
        <f t="shared" ca="1" si="3"/>
        <v/>
      </c>
      <c r="D68" s="26" t="str">
        <f t="shared" ca="1" si="1"/>
        <v/>
      </c>
      <c r="E68" s="26" t="str">
        <f t="shared" ca="1" si="2"/>
        <v/>
      </c>
      <c r="F68" s="2"/>
      <c r="G68" s="22">
        <f>+'(3) Track Sales'!C68</f>
        <v>0</v>
      </c>
      <c r="H68" s="23">
        <f>'(3) Track Sales'!B68</f>
        <v>0</v>
      </c>
    </row>
    <row r="69" spans="1:8" x14ac:dyDescent="0.2">
      <c r="A69" s="26" t="str">
        <f>IF('(3) Track Sales'!A69="","",'(3) Track Sales'!A69)</f>
        <v/>
      </c>
      <c r="B69" s="41" t="str">
        <f>'(3) Track Sales'!K69</f>
        <v/>
      </c>
      <c r="C69" s="41" t="str">
        <f t="shared" ca="1" si="3"/>
        <v/>
      </c>
      <c r="D69" s="26" t="str">
        <f t="shared" ca="1" si="1"/>
        <v/>
      </c>
      <c r="E69" s="26" t="str">
        <f t="shared" ca="1" si="2"/>
        <v/>
      </c>
      <c r="F69" s="2"/>
      <c r="G69" s="22">
        <f>+'(3) Track Sales'!C69</f>
        <v>0</v>
      </c>
      <c r="H69" s="23">
        <f>'(3) Track Sales'!B69</f>
        <v>0</v>
      </c>
    </row>
    <row r="70" spans="1:8" x14ac:dyDescent="0.2">
      <c r="A70" s="26" t="str">
        <f>IF('(3) Track Sales'!A70="","",'(3) Track Sales'!A70)</f>
        <v/>
      </c>
      <c r="B70" s="41" t="str">
        <f>'(3) Track Sales'!K70</f>
        <v/>
      </c>
      <c r="C70" s="41" t="str">
        <f t="shared" ca="1" si="3"/>
        <v/>
      </c>
      <c r="D70" s="26" t="str">
        <f t="shared" ca="1" si="1"/>
        <v/>
      </c>
      <c r="E70" s="26" t="str">
        <f t="shared" ca="1" si="2"/>
        <v/>
      </c>
      <c r="F70" s="2"/>
      <c r="G70" s="22">
        <f>+'(3) Track Sales'!C70</f>
        <v>0</v>
      </c>
      <c r="H70" s="23">
        <f>'(3) Track Sales'!B70</f>
        <v>0</v>
      </c>
    </row>
    <row r="71" spans="1:8" x14ac:dyDescent="0.2">
      <c r="A71" s="26" t="str">
        <f>IF('(3) Track Sales'!A71="","",'(3) Track Sales'!A71)</f>
        <v/>
      </c>
      <c r="B71" s="41" t="str">
        <f>'(3) Track Sales'!K71</f>
        <v/>
      </c>
      <c r="C71" s="41" t="str">
        <f t="shared" ca="1" si="3"/>
        <v/>
      </c>
      <c r="D71" s="26" t="str">
        <f t="shared" ref="D71:D134" ca="1" si="4">IF($C71="X",IF($G71="N/A","",$H71),"")</f>
        <v/>
      </c>
      <c r="E71" s="26" t="str">
        <f t="shared" ref="E71:E134" ca="1" si="5">IF($C71="X",IF($G71="N/A",$H71,""),"")</f>
        <v/>
      </c>
      <c r="F71" s="2"/>
      <c r="G71" s="22">
        <f>+'(3) Track Sales'!C71</f>
        <v>0</v>
      </c>
      <c r="H71" s="23">
        <f>'(3) Track Sales'!B71</f>
        <v>0</v>
      </c>
    </row>
    <row r="72" spans="1:8" x14ac:dyDescent="0.2">
      <c r="A72" s="26" t="str">
        <f>IF('(3) Track Sales'!A72="","",'(3) Track Sales'!A72)</f>
        <v/>
      </c>
      <c r="B72" s="41" t="str">
        <f>'(3) Track Sales'!K72</f>
        <v/>
      </c>
      <c r="C72" s="41" t="str">
        <f t="shared" ca="1" si="3"/>
        <v/>
      </c>
      <c r="D72" s="26" t="str">
        <f t="shared" ca="1" si="4"/>
        <v/>
      </c>
      <c r="E72" s="26" t="str">
        <f t="shared" ca="1" si="5"/>
        <v/>
      </c>
      <c r="F72" s="2"/>
      <c r="G72" s="22">
        <f>+'(3) Track Sales'!C72</f>
        <v>0</v>
      </c>
      <c r="H72" s="23">
        <f>'(3) Track Sales'!B72</f>
        <v>0</v>
      </c>
    </row>
    <row r="73" spans="1:8" x14ac:dyDescent="0.2">
      <c r="A73" s="26" t="str">
        <f>IF('(3) Track Sales'!A73="","",'(3) Track Sales'!A73)</f>
        <v/>
      </c>
      <c r="B73" s="41" t="str">
        <f>'(3) Track Sales'!K73</f>
        <v/>
      </c>
      <c r="C73" s="41" t="str">
        <f t="shared" ca="1" si="3"/>
        <v/>
      </c>
      <c r="D73" s="26" t="str">
        <f t="shared" ca="1" si="4"/>
        <v/>
      </c>
      <c r="E73" s="26" t="str">
        <f t="shared" ca="1" si="5"/>
        <v/>
      </c>
      <c r="F73" s="2"/>
      <c r="G73" s="22">
        <f>+'(3) Track Sales'!C73</f>
        <v>0</v>
      </c>
      <c r="H73" s="23">
        <f>'(3) Track Sales'!B73</f>
        <v>0</v>
      </c>
    </row>
    <row r="74" spans="1:8" x14ac:dyDescent="0.2">
      <c r="A74" s="26" t="str">
        <f>IF('(3) Track Sales'!A74="","",'(3) Track Sales'!A74)</f>
        <v/>
      </c>
      <c r="B74" s="41" t="str">
        <f>'(3) Track Sales'!K74</f>
        <v/>
      </c>
      <c r="C74" s="41" t="str">
        <f t="shared" ca="1" si="3"/>
        <v/>
      </c>
      <c r="D74" s="26" t="str">
        <f t="shared" ca="1" si="4"/>
        <v/>
      </c>
      <c r="E74" s="26" t="str">
        <f t="shared" ca="1" si="5"/>
        <v/>
      </c>
      <c r="F74" s="2"/>
      <c r="G74" s="22">
        <f>+'(3) Track Sales'!C74</f>
        <v>0</v>
      </c>
      <c r="H74" s="23">
        <f>'(3) Track Sales'!B74</f>
        <v>0</v>
      </c>
    </row>
    <row r="75" spans="1:8" x14ac:dyDescent="0.2">
      <c r="A75" s="26" t="str">
        <f>IF('(3) Track Sales'!A75="","",'(3) Track Sales'!A75)</f>
        <v/>
      </c>
      <c r="B75" s="41" t="str">
        <f>'(3) Track Sales'!K75</f>
        <v/>
      </c>
      <c r="C75" s="41" t="str">
        <f t="shared" ca="1" si="3"/>
        <v/>
      </c>
      <c r="D75" s="26" t="str">
        <f t="shared" ca="1" si="4"/>
        <v/>
      </c>
      <c r="E75" s="26" t="str">
        <f t="shared" ca="1" si="5"/>
        <v/>
      </c>
      <c r="F75" s="2"/>
      <c r="G75" s="22">
        <f>+'(3) Track Sales'!C75</f>
        <v>0</v>
      </c>
      <c r="H75" s="23">
        <f>'(3) Track Sales'!B75</f>
        <v>0</v>
      </c>
    </row>
    <row r="76" spans="1:8" x14ac:dyDescent="0.2">
      <c r="A76" s="26" t="str">
        <f>IF('(3) Track Sales'!A76="","",'(3) Track Sales'!A76)</f>
        <v/>
      </c>
      <c r="B76" s="41" t="str">
        <f>'(3) Track Sales'!K76</f>
        <v/>
      </c>
      <c r="C76" s="41" t="str">
        <f t="shared" ref="C76:C139" ca="1" si="6">IF(F76="X","",IF(B76&lt;=F$1,"X",""))</f>
        <v/>
      </c>
      <c r="D76" s="26" t="str">
        <f t="shared" ca="1" si="4"/>
        <v/>
      </c>
      <c r="E76" s="26" t="str">
        <f t="shared" ca="1" si="5"/>
        <v/>
      </c>
      <c r="F76" s="2"/>
      <c r="G76" s="22">
        <f>+'(3) Track Sales'!C76</f>
        <v>0</v>
      </c>
      <c r="H76" s="23">
        <f>'(3) Track Sales'!B76</f>
        <v>0</v>
      </c>
    </row>
    <row r="77" spans="1:8" x14ac:dyDescent="0.2">
      <c r="A77" s="26" t="str">
        <f>IF('(3) Track Sales'!A77="","",'(3) Track Sales'!A77)</f>
        <v/>
      </c>
      <c r="B77" s="41" t="str">
        <f>'(3) Track Sales'!K77</f>
        <v/>
      </c>
      <c r="C77" s="41" t="str">
        <f t="shared" ca="1" si="6"/>
        <v/>
      </c>
      <c r="D77" s="26" t="str">
        <f t="shared" ca="1" si="4"/>
        <v/>
      </c>
      <c r="E77" s="26" t="str">
        <f t="shared" ca="1" si="5"/>
        <v/>
      </c>
      <c r="F77" s="2"/>
      <c r="G77" s="22">
        <f>+'(3) Track Sales'!C77</f>
        <v>0</v>
      </c>
      <c r="H77" s="23">
        <f>'(3) Track Sales'!B77</f>
        <v>0</v>
      </c>
    </row>
    <row r="78" spans="1:8" x14ac:dyDescent="0.2">
      <c r="A78" s="26" t="str">
        <f>IF('(3) Track Sales'!A78="","",'(3) Track Sales'!A78)</f>
        <v/>
      </c>
      <c r="B78" s="41" t="str">
        <f>'(3) Track Sales'!K78</f>
        <v/>
      </c>
      <c r="C78" s="41" t="str">
        <f t="shared" ca="1" si="6"/>
        <v/>
      </c>
      <c r="D78" s="26" t="str">
        <f t="shared" ca="1" si="4"/>
        <v/>
      </c>
      <c r="E78" s="26" t="str">
        <f t="shared" ca="1" si="5"/>
        <v/>
      </c>
      <c r="F78" s="2"/>
      <c r="G78" s="22">
        <f>+'(3) Track Sales'!C78</f>
        <v>0</v>
      </c>
      <c r="H78" s="23">
        <f>'(3) Track Sales'!B78</f>
        <v>0</v>
      </c>
    </row>
    <row r="79" spans="1:8" x14ac:dyDescent="0.2">
      <c r="A79" s="26" t="str">
        <f>IF('(3) Track Sales'!A79="","",'(3) Track Sales'!A79)</f>
        <v/>
      </c>
      <c r="B79" s="41" t="str">
        <f>'(3) Track Sales'!K79</f>
        <v/>
      </c>
      <c r="C79" s="41" t="str">
        <f t="shared" ca="1" si="6"/>
        <v/>
      </c>
      <c r="D79" s="26" t="str">
        <f t="shared" ca="1" si="4"/>
        <v/>
      </c>
      <c r="E79" s="26" t="str">
        <f t="shared" ca="1" si="5"/>
        <v/>
      </c>
      <c r="F79" s="2"/>
      <c r="G79" s="22">
        <f>+'(3) Track Sales'!C79</f>
        <v>0</v>
      </c>
      <c r="H79" s="23">
        <f>'(3) Track Sales'!B79</f>
        <v>0</v>
      </c>
    </row>
    <row r="80" spans="1:8" x14ac:dyDescent="0.2">
      <c r="A80" s="26" t="str">
        <f>IF('(3) Track Sales'!A80="","",'(3) Track Sales'!A80)</f>
        <v/>
      </c>
      <c r="B80" s="41" t="str">
        <f>'(3) Track Sales'!K80</f>
        <v/>
      </c>
      <c r="C80" s="41" t="str">
        <f t="shared" ca="1" si="6"/>
        <v/>
      </c>
      <c r="D80" s="26" t="str">
        <f t="shared" ca="1" si="4"/>
        <v/>
      </c>
      <c r="E80" s="26" t="str">
        <f t="shared" ca="1" si="5"/>
        <v/>
      </c>
      <c r="F80" s="2"/>
      <c r="G80" s="22">
        <f>+'(3) Track Sales'!C80</f>
        <v>0</v>
      </c>
      <c r="H80" s="23">
        <f>'(3) Track Sales'!B80</f>
        <v>0</v>
      </c>
    </row>
    <row r="81" spans="1:8" x14ac:dyDescent="0.2">
      <c r="A81" s="26" t="str">
        <f>IF('(3) Track Sales'!A81="","",'(3) Track Sales'!A81)</f>
        <v/>
      </c>
      <c r="B81" s="41" t="str">
        <f>'(3) Track Sales'!K81</f>
        <v/>
      </c>
      <c r="C81" s="41" t="str">
        <f t="shared" ca="1" si="6"/>
        <v/>
      </c>
      <c r="D81" s="26" t="str">
        <f t="shared" ca="1" si="4"/>
        <v/>
      </c>
      <c r="E81" s="26" t="str">
        <f t="shared" ca="1" si="5"/>
        <v/>
      </c>
      <c r="F81" s="2"/>
      <c r="G81" s="22">
        <f>+'(3) Track Sales'!C81</f>
        <v>0</v>
      </c>
      <c r="H81" s="23">
        <f>'(3) Track Sales'!B81</f>
        <v>0</v>
      </c>
    </row>
    <row r="82" spans="1:8" x14ac:dyDescent="0.2">
      <c r="A82" s="26" t="str">
        <f>IF('(3) Track Sales'!A82="","",'(3) Track Sales'!A82)</f>
        <v/>
      </c>
      <c r="B82" s="41" t="str">
        <f>'(3) Track Sales'!K82</f>
        <v/>
      </c>
      <c r="C82" s="41" t="str">
        <f t="shared" ca="1" si="6"/>
        <v/>
      </c>
      <c r="D82" s="26" t="str">
        <f t="shared" ca="1" si="4"/>
        <v/>
      </c>
      <c r="E82" s="26" t="str">
        <f t="shared" ca="1" si="5"/>
        <v/>
      </c>
      <c r="F82" s="2"/>
      <c r="G82" s="22">
        <f>+'(3) Track Sales'!C82</f>
        <v>0</v>
      </c>
      <c r="H82" s="23">
        <f>'(3) Track Sales'!B82</f>
        <v>0</v>
      </c>
    </row>
    <row r="83" spans="1:8" x14ac:dyDescent="0.2">
      <c r="A83" s="26" t="str">
        <f>IF('(3) Track Sales'!A83="","",'(3) Track Sales'!A83)</f>
        <v/>
      </c>
      <c r="B83" s="41" t="str">
        <f>'(3) Track Sales'!K83</f>
        <v/>
      </c>
      <c r="C83" s="41" t="str">
        <f t="shared" ca="1" si="6"/>
        <v/>
      </c>
      <c r="D83" s="26" t="str">
        <f t="shared" ca="1" si="4"/>
        <v/>
      </c>
      <c r="E83" s="26" t="str">
        <f t="shared" ca="1" si="5"/>
        <v/>
      </c>
      <c r="F83" s="2"/>
      <c r="G83" s="22">
        <f>+'(3) Track Sales'!C83</f>
        <v>0</v>
      </c>
      <c r="H83" s="23">
        <f>'(3) Track Sales'!B83</f>
        <v>0</v>
      </c>
    </row>
    <row r="84" spans="1:8" x14ac:dyDescent="0.2">
      <c r="A84" s="26" t="str">
        <f>IF('(3) Track Sales'!A84="","",'(3) Track Sales'!A84)</f>
        <v/>
      </c>
      <c r="B84" s="41" t="str">
        <f>'(3) Track Sales'!K84</f>
        <v/>
      </c>
      <c r="C84" s="41" t="str">
        <f t="shared" ca="1" si="6"/>
        <v/>
      </c>
      <c r="D84" s="26" t="str">
        <f t="shared" ca="1" si="4"/>
        <v/>
      </c>
      <c r="E84" s="26" t="str">
        <f t="shared" ca="1" si="5"/>
        <v/>
      </c>
      <c r="F84" s="2"/>
      <c r="G84" s="22">
        <f>+'(3) Track Sales'!C84</f>
        <v>0</v>
      </c>
      <c r="H84" s="23">
        <f>'(3) Track Sales'!B84</f>
        <v>0</v>
      </c>
    </row>
    <row r="85" spans="1:8" x14ac:dyDescent="0.2">
      <c r="A85" s="26" t="str">
        <f>IF('(3) Track Sales'!A85="","",'(3) Track Sales'!A85)</f>
        <v/>
      </c>
      <c r="B85" s="41" t="str">
        <f>'(3) Track Sales'!K85</f>
        <v/>
      </c>
      <c r="C85" s="41" t="str">
        <f t="shared" ca="1" si="6"/>
        <v/>
      </c>
      <c r="D85" s="26" t="str">
        <f t="shared" ca="1" si="4"/>
        <v/>
      </c>
      <c r="E85" s="26" t="str">
        <f t="shared" ca="1" si="5"/>
        <v/>
      </c>
      <c r="F85" s="2"/>
      <c r="G85" s="22">
        <f>+'(3) Track Sales'!C85</f>
        <v>0</v>
      </c>
      <c r="H85" s="23">
        <f>'(3) Track Sales'!B85</f>
        <v>0</v>
      </c>
    </row>
    <row r="86" spans="1:8" x14ac:dyDescent="0.2">
      <c r="A86" s="26" t="str">
        <f>IF('(3) Track Sales'!A86="","",'(3) Track Sales'!A86)</f>
        <v/>
      </c>
      <c r="B86" s="41" t="str">
        <f>'(3) Track Sales'!K86</f>
        <v/>
      </c>
      <c r="C86" s="41" t="str">
        <f t="shared" ca="1" si="6"/>
        <v/>
      </c>
      <c r="D86" s="26" t="str">
        <f t="shared" ca="1" si="4"/>
        <v/>
      </c>
      <c r="E86" s="26" t="str">
        <f t="shared" ca="1" si="5"/>
        <v/>
      </c>
      <c r="F86" s="2"/>
      <c r="G86" s="22">
        <f>+'(3) Track Sales'!C86</f>
        <v>0</v>
      </c>
      <c r="H86" s="23">
        <f>'(3) Track Sales'!B86</f>
        <v>0</v>
      </c>
    </row>
    <row r="87" spans="1:8" x14ac:dyDescent="0.2">
      <c r="A87" s="26" t="str">
        <f>IF('(3) Track Sales'!A87="","",'(3) Track Sales'!A87)</f>
        <v/>
      </c>
      <c r="B87" s="41" t="str">
        <f>'(3) Track Sales'!K87</f>
        <v/>
      </c>
      <c r="C87" s="41" t="str">
        <f t="shared" ca="1" si="6"/>
        <v/>
      </c>
      <c r="D87" s="26" t="str">
        <f t="shared" ca="1" si="4"/>
        <v/>
      </c>
      <c r="E87" s="26" t="str">
        <f t="shared" ca="1" si="5"/>
        <v/>
      </c>
      <c r="F87" s="2"/>
      <c r="G87" s="22">
        <f>+'(3) Track Sales'!C87</f>
        <v>0</v>
      </c>
      <c r="H87" s="23">
        <f>'(3) Track Sales'!B87</f>
        <v>0</v>
      </c>
    </row>
    <row r="88" spans="1:8" x14ac:dyDescent="0.2">
      <c r="A88" s="26" t="str">
        <f>IF('(3) Track Sales'!A88="","",'(3) Track Sales'!A88)</f>
        <v/>
      </c>
      <c r="B88" s="41" t="str">
        <f>'(3) Track Sales'!K88</f>
        <v/>
      </c>
      <c r="C88" s="41" t="str">
        <f t="shared" ca="1" si="6"/>
        <v/>
      </c>
      <c r="D88" s="26" t="str">
        <f t="shared" ca="1" si="4"/>
        <v/>
      </c>
      <c r="E88" s="26" t="str">
        <f t="shared" ca="1" si="5"/>
        <v/>
      </c>
      <c r="F88" s="2"/>
      <c r="G88" s="22">
        <f>+'(3) Track Sales'!C88</f>
        <v>0</v>
      </c>
      <c r="H88" s="23">
        <f>'(3) Track Sales'!B88</f>
        <v>0</v>
      </c>
    </row>
    <row r="89" spans="1:8" x14ac:dyDescent="0.2">
      <c r="A89" s="26" t="str">
        <f>IF('(3) Track Sales'!A89="","",'(3) Track Sales'!A89)</f>
        <v/>
      </c>
      <c r="B89" s="41" t="str">
        <f>'(3) Track Sales'!K89</f>
        <v/>
      </c>
      <c r="C89" s="41" t="str">
        <f t="shared" ca="1" si="6"/>
        <v/>
      </c>
      <c r="D89" s="26" t="str">
        <f t="shared" ca="1" si="4"/>
        <v/>
      </c>
      <c r="E89" s="26" t="str">
        <f t="shared" ca="1" si="5"/>
        <v/>
      </c>
      <c r="F89" s="2"/>
      <c r="G89" s="22">
        <f>+'(3) Track Sales'!C89</f>
        <v>0</v>
      </c>
      <c r="H89" s="23">
        <f>'(3) Track Sales'!B89</f>
        <v>0</v>
      </c>
    </row>
    <row r="90" spans="1:8" x14ac:dyDescent="0.2">
      <c r="A90" s="26" t="str">
        <f>IF('(3) Track Sales'!A90="","",'(3) Track Sales'!A90)</f>
        <v/>
      </c>
      <c r="B90" s="41" t="str">
        <f>'(3) Track Sales'!K90</f>
        <v/>
      </c>
      <c r="C90" s="41" t="str">
        <f t="shared" ca="1" si="6"/>
        <v/>
      </c>
      <c r="D90" s="26" t="str">
        <f t="shared" ca="1" si="4"/>
        <v/>
      </c>
      <c r="E90" s="26" t="str">
        <f t="shared" ca="1" si="5"/>
        <v/>
      </c>
      <c r="F90" s="2"/>
      <c r="G90" s="22">
        <f>+'(3) Track Sales'!C90</f>
        <v>0</v>
      </c>
      <c r="H90" s="23">
        <f>'(3) Track Sales'!B90</f>
        <v>0</v>
      </c>
    </row>
    <row r="91" spans="1:8" x14ac:dyDescent="0.2">
      <c r="A91" s="26" t="str">
        <f>IF('(3) Track Sales'!A91="","",'(3) Track Sales'!A91)</f>
        <v/>
      </c>
      <c r="B91" s="41" t="str">
        <f>'(3) Track Sales'!K91</f>
        <v/>
      </c>
      <c r="C91" s="41" t="str">
        <f t="shared" ca="1" si="6"/>
        <v/>
      </c>
      <c r="D91" s="26" t="str">
        <f t="shared" ca="1" si="4"/>
        <v/>
      </c>
      <c r="E91" s="26" t="str">
        <f t="shared" ca="1" si="5"/>
        <v/>
      </c>
      <c r="F91" s="2"/>
      <c r="G91" s="22">
        <f>+'(3) Track Sales'!C91</f>
        <v>0</v>
      </c>
      <c r="H91" s="23">
        <f>'(3) Track Sales'!B91</f>
        <v>0</v>
      </c>
    </row>
    <row r="92" spans="1:8" x14ac:dyDescent="0.2">
      <c r="A92" s="26" t="str">
        <f>IF('(3) Track Sales'!A92="","",'(3) Track Sales'!A92)</f>
        <v/>
      </c>
      <c r="B92" s="41" t="str">
        <f>'(3) Track Sales'!K92</f>
        <v/>
      </c>
      <c r="C92" s="41" t="str">
        <f t="shared" ca="1" si="6"/>
        <v/>
      </c>
      <c r="D92" s="26" t="str">
        <f t="shared" ca="1" si="4"/>
        <v/>
      </c>
      <c r="E92" s="26" t="str">
        <f t="shared" ca="1" si="5"/>
        <v/>
      </c>
      <c r="F92" s="2"/>
      <c r="G92" s="22">
        <f>+'(3) Track Sales'!C92</f>
        <v>0</v>
      </c>
      <c r="H92" s="23">
        <f>'(3) Track Sales'!B92</f>
        <v>0</v>
      </c>
    </row>
    <row r="93" spans="1:8" x14ac:dyDescent="0.2">
      <c r="A93" s="26" t="str">
        <f>IF('(3) Track Sales'!A93="","",'(3) Track Sales'!A93)</f>
        <v/>
      </c>
      <c r="B93" s="41" t="str">
        <f>'(3) Track Sales'!K93</f>
        <v/>
      </c>
      <c r="C93" s="41" t="str">
        <f t="shared" ca="1" si="6"/>
        <v/>
      </c>
      <c r="D93" s="26" t="str">
        <f t="shared" ca="1" si="4"/>
        <v/>
      </c>
      <c r="E93" s="26" t="str">
        <f t="shared" ca="1" si="5"/>
        <v/>
      </c>
      <c r="F93" s="2"/>
      <c r="G93" s="22">
        <f>+'(3) Track Sales'!C93</f>
        <v>0</v>
      </c>
      <c r="H93" s="23">
        <f>'(3) Track Sales'!B93</f>
        <v>0</v>
      </c>
    </row>
    <row r="94" spans="1:8" x14ac:dyDescent="0.2">
      <c r="A94" s="26" t="str">
        <f>IF('(3) Track Sales'!A94="","",'(3) Track Sales'!A94)</f>
        <v/>
      </c>
      <c r="B94" s="41" t="str">
        <f>'(3) Track Sales'!K94</f>
        <v/>
      </c>
      <c r="C94" s="41" t="str">
        <f t="shared" ca="1" si="6"/>
        <v/>
      </c>
      <c r="D94" s="26" t="str">
        <f t="shared" ca="1" si="4"/>
        <v/>
      </c>
      <c r="E94" s="26" t="str">
        <f t="shared" ca="1" si="5"/>
        <v/>
      </c>
      <c r="F94" s="2"/>
      <c r="G94" s="22">
        <f>+'(3) Track Sales'!C94</f>
        <v>0</v>
      </c>
      <c r="H94" s="23">
        <f>'(3) Track Sales'!B94</f>
        <v>0</v>
      </c>
    </row>
    <row r="95" spans="1:8" x14ac:dyDescent="0.2">
      <c r="A95" s="26" t="str">
        <f>IF('(3) Track Sales'!A95="","",'(3) Track Sales'!A95)</f>
        <v/>
      </c>
      <c r="B95" s="41" t="str">
        <f>'(3) Track Sales'!K95</f>
        <v/>
      </c>
      <c r="C95" s="41" t="str">
        <f t="shared" ca="1" si="6"/>
        <v/>
      </c>
      <c r="D95" s="26" t="str">
        <f t="shared" ca="1" si="4"/>
        <v/>
      </c>
      <c r="E95" s="26" t="str">
        <f t="shared" ca="1" si="5"/>
        <v/>
      </c>
      <c r="F95" s="2"/>
      <c r="G95" s="22">
        <f>+'(3) Track Sales'!C95</f>
        <v>0</v>
      </c>
      <c r="H95" s="23">
        <f>'(3) Track Sales'!B95</f>
        <v>0</v>
      </c>
    </row>
    <row r="96" spans="1:8" x14ac:dyDescent="0.2">
      <c r="A96" s="26" t="str">
        <f>IF('(3) Track Sales'!A96="","",'(3) Track Sales'!A96)</f>
        <v/>
      </c>
      <c r="B96" s="41" t="str">
        <f>'(3) Track Sales'!K96</f>
        <v/>
      </c>
      <c r="C96" s="41" t="str">
        <f t="shared" ca="1" si="6"/>
        <v/>
      </c>
      <c r="D96" s="26" t="str">
        <f t="shared" ca="1" si="4"/>
        <v/>
      </c>
      <c r="E96" s="26" t="str">
        <f t="shared" ca="1" si="5"/>
        <v/>
      </c>
      <c r="F96" s="2"/>
      <c r="G96" s="22">
        <f>+'(3) Track Sales'!C96</f>
        <v>0</v>
      </c>
      <c r="H96" s="23">
        <f>'(3) Track Sales'!B96</f>
        <v>0</v>
      </c>
    </row>
    <row r="97" spans="1:8" x14ac:dyDescent="0.2">
      <c r="A97" s="26" t="str">
        <f>IF('(3) Track Sales'!A97="","",'(3) Track Sales'!A97)</f>
        <v/>
      </c>
      <c r="B97" s="41" t="str">
        <f>'(3) Track Sales'!K97</f>
        <v/>
      </c>
      <c r="C97" s="41" t="str">
        <f t="shared" ca="1" si="6"/>
        <v/>
      </c>
      <c r="D97" s="26" t="str">
        <f t="shared" ca="1" si="4"/>
        <v/>
      </c>
      <c r="E97" s="26" t="str">
        <f t="shared" ca="1" si="5"/>
        <v/>
      </c>
      <c r="F97" s="2"/>
      <c r="G97" s="22">
        <f>+'(3) Track Sales'!C97</f>
        <v>0</v>
      </c>
      <c r="H97" s="23">
        <f>'(3) Track Sales'!B97</f>
        <v>0</v>
      </c>
    </row>
    <row r="98" spans="1:8" x14ac:dyDescent="0.2">
      <c r="A98" s="26" t="str">
        <f>IF('(3) Track Sales'!A98="","",'(3) Track Sales'!A98)</f>
        <v/>
      </c>
      <c r="B98" s="41" t="str">
        <f>'(3) Track Sales'!K98</f>
        <v/>
      </c>
      <c r="C98" s="41" t="str">
        <f t="shared" ca="1" si="6"/>
        <v/>
      </c>
      <c r="D98" s="26" t="str">
        <f t="shared" ca="1" si="4"/>
        <v/>
      </c>
      <c r="E98" s="26" t="str">
        <f t="shared" ca="1" si="5"/>
        <v/>
      </c>
      <c r="F98" s="2"/>
      <c r="G98" s="22">
        <f>+'(3) Track Sales'!C98</f>
        <v>0</v>
      </c>
      <c r="H98" s="23">
        <f>'(3) Track Sales'!B98</f>
        <v>0</v>
      </c>
    </row>
    <row r="99" spans="1:8" x14ac:dyDescent="0.2">
      <c r="A99" s="26" t="str">
        <f>IF('(3) Track Sales'!A99="","",'(3) Track Sales'!A99)</f>
        <v/>
      </c>
      <c r="B99" s="41" t="str">
        <f>'(3) Track Sales'!K99</f>
        <v/>
      </c>
      <c r="C99" s="41" t="str">
        <f t="shared" ca="1" si="6"/>
        <v/>
      </c>
      <c r="D99" s="26" t="str">
        <f t="shared" ca="1" si="4"/>
        <v/>
      </c>
      <c r="E99" s="26" t="str">
        <f t="shared" ca="1" si="5"/>
        <v/>
      </c>
      <c r="F99" s="2"/>
      <c r="G99" s="22">
        <f>+'(3) Track Sales'!C99</f>
        <v>0</v>
      </c>
      <c r="H99" s="23">
        <f>'(3) Track Sales'!B99</f>
        <v>0</v>
      </c>
    </row>
    <row r="100" spans="1:8" x14ac:dyDescent="0.2">
      <c r="A100" s="26" t="str">
        <f>IF('(3) Track Sales'!A100="","",'(3) Track Sales'!A100)</f>
        <v/>
      </c>
      <c r="B100" s="41" t="str">
        <f>'(3) Track Sales'!K100</f>
        <v/>
      </c>
      <c r="C100" s="41" t="str">
        <f t="shared" ca="1" si="6"/>
        <v/>
      </c>
      <c r="D100" s="26" t="str">
        <f t="shared" ca="1" si="4"/>
        <v/>
      </c>
      <c r="E100" s="26" t="str">
        <f t="shared" ca="1" si="5"/>
        <v/>
      </c>
      <c r="F100" s="2"/>
      <c r="G100" s="22">
        <f>+'(3) Track Sales'!C100</f>
        <v>0</v>
      </c>
      <c r="H100" s="23">
        <f>'(3) Track Sales'!B100</f>
        <v>0</v>
      </c>
    </row>
    <row r="101" spans="1:8" x14ac:dyDescent="0.2">
      <c r="A101" s="26" t="str">
        <f>IF('(3) Track Sales'!A101="","",'(3) Track Sales'!A101)</f>
        <v/>
      </c>
      <c r="B101" s="41" t="str">
        <f>'(3) Track Sales'!K101</f>
        <v/>
      </c>
      <c r="C101" s="41" t="str">
        <f t="shared" ca="1" si="6"/>
        <v/>
      </c>
      <c r="D101" s="26" t="str">
        <f t="shared" ca="1" si="4"/>
        <v/>
      </c>
      <c r="E101" s="26" t="str">
        <f t="shared" ca="1" si="5"/>
        <v/>
      </c>
      <c r="F101" s="2"/>
      <c r="G101" s="22">
        <f>+'(3) Track Sales'!C101</f>
        <v>0</v>
      </c>
      <c r="H101" s="23">
        <f>'(3) Track Sales'!B101</f>
        <v>0</v>
      </c>
    </row>
    <row r="102" spans="1:8" x14ac:dyDescent="0.2">
      <c r="A102" s="26" t="str">
        <f>IF('(3) Track Sales'!A102="","",'(3) Track Sales'!A102)</f>
        <v/>
      </c>
      <c r="B102" s="41" t="str">
        <f>'(3) Track Sales'!K102</f>
        <v/>
      </c>
      <c r="C102" s="41" t="str">
        <f t="shared" ca="1" si="6"/>
        <v/>
      </c>
      <c r="D102" s="26" t="str">
        <f t="shared" ca="1" si="4"/>
        <v/>
      </c>
      <c r="E102" s="26" t="str">
        <f t="shared" ca="1" si="5"/>
        <v/>
      </c>
      <c r="F102" s="2"/>
      <c r="G102" s="22">
        <f>+'(3) Track Sales'!C102</f>
        <v>0</v>
      </c>
      <c r="H102" s="23">
        <f>'(3) Track Sales'!B102</f>
        <v>0</v>
      </c>
    </row>
    <row r="103" spans="1:8" x14ac:dyDescent="0.2">
      <c r="A103" s="26" t="str">
        <f>IF('(3) Track Sales'!A103="","",'(3) Track Sales'!A103)</f>
        <v/>
      </c>
      <c r="B103" s="41" t="str">
        <f>'(3) Track Sales'!K103</f>
        <v/>
      </c>
      <c r="C103" s="41" t="str">
        <f t="shared" ca="1" si="6"/>
        <v/>
      </c>
      <c r="D103" s="26" t="str">
        <f t="shared" ca="1" si="4"/>
        <v/>
      </c>
      <c r="E103" s="26" t="str">
        <f t="shared" ca="1" si="5"/>
        <v/>
      </c>
      <c r="F103" s="2"/>
      <c r="G103" s="22">
        <f>+'(3) Track Sales'!C103</f>
        <v>0</v>
      </c>
      <c r="H103" s="23">
        <f>'(3) Track Sales'!B103</f>
        <v>0</v>
      </c>
    </row>
    <row r="104" spans="1:8" x14ac:dyDescent="0.2">
      <c r="A104" s="26" t="str">
        <f>IF('(3) Track Sales'!A104="","",'(3) Track Sales'!A104)</f>
        <v/>
      </c>
      <c r="B104" s="41" t="str">
        <f>'(3) Track Sales'!K104</f>
        <v/>
      </c>
      <c r="C104" s="41" t="str">
        <f t="shared" ca="1" si="6"/>
        <v/>
      </c>
      <c r="D104" s="26" t="str">
        <f t="shared" ca="1" si="4"/>
        <v/>
      </c>
      <c r="E104" s="26" t="str">
        <f t="shared" ca="1" si="5"/>
        <v/>
      </c>
      <c r="F104" s="2"/>
      <c r="G104" s="22">
        <f>+'(3) Track Sales'!C104</f>
        <v>0</v>
      </c>
      <c r="H104" s="23">
        <f>'(3) Track Sales'!B104</f>
        <v>0</v>
      </c>
    </row>
    <row r="105" spans="1:8" x14ac:dyDescent="0.2">
      <c r="A105" s="26" t="str">
        <f>IF('(3) Track Sales'!A105="","",'(3) Track Sales'!A105)</f>
        <v/>
      </c>
      <c r="B105" s="41" t="str">
        <f>'(3) Track Sales'!K105</f>
        <v/>
      </c>
      <c r="C105" s="41" t="str">
        <f t="shared" ca="1" si="6"/>
        <v/>
      </c>
      <c r="D105" s="26" t="str">
        <f t="shared" ca="1" si="4"/>
        <v/>
      </c>
      <c r="E105" s="26" t="str">
        <f t="shared" ca="1" si="5"/>
        <v/>
      </c>
      <c r="F105" s="2"/>
      <c r="G105" s="22">
        <f>+'(3) Track Sales'!C105</f>
        <v>0</v>
      </c>
      <c r="H105" s="23">
        <f>'(3) Track Sales'!B105</f>
        <v>0</v>
      </c>
    </row>
    <row r="106" spans="1:8" x14ac:dyDescent="0.2">
      <c r="A106" s="26" t="str">
        <f>IF('(3) Track Sales'!A106="","",'(3) Track Sales'!A106)</f>
        <v/>
      </c>
      <c r="B106" s="41" t="str">
        <f>'(3) Track Sales'!K106</f>
        <v/>
      </c>
      <c r="C106" s="41" t="str">
        <f t="shared" ca="1" si="6"/>
        <v/>
      </c>
      <c r="D106" s="26" t="str">
        <f t="shared" ca="1" si="4"/>
        <v/>
      </c>
      <c r="E106" s="26" t="str">
        <f t="shared" ca="1" si="5"/>
        <v/>
      </c>
      <c r="F106" s="2"/>
      <c r="G106" s="22">
        <f>+'(3) Track Sales'!C106</f>
        <v>0</v>
      </c>
      <c r="H106" s="23">
        <f>'(3) Track Sales'!B106</f>
        <v>0</v>
      </c>
    </row>
    <row r="107" spans="1:8" x14ac:dyDescent="0.2">
      <c r="A107" s="26" t="str">
        <f>IF('(3) Track Sales'!A107="","",'(3) Track Sales'!A107)</f>
        <v/>
      </c>
      <c r="B107" s="41" t="str">
        <f>'(3) Track Sales'!K107</f>
        <v/>
      </c>
      <c r="C107" s="41" t="str">
        <f t="shared" ca="1" si="6"/>
        <v/>
      </c>
      <c r="D107" s="26" t="str">
        <f t="shared" ca="1" si="4"/>
        <v/>
      </c>
      <c r="E107" s="26" t="str">
        <f t="shared" ca="1" si="5"/>
        <v/>
      </c>
      <c r="F107" s="2"/>
      <c r="G107" s="22">
        <f>+'(3) Track Sales'!C107</f>
        <v>0</v>
      </c>
      <c r="H107" s="23">
        <f>'(3) Track Sales'!B107</f>
        <v>0</v>
      </c>
    </row>
    <row r="108" spans="1:8" x14ac:dyDescent="0.2">
      <c r="A108" s="26" t="str">
        <f>IF('(3) Track Sales'!A108="","",'(3) Track Sales'!A108)</f>
        <v/>
      </c>
      <c r="B108" s="41" t="str">
        <f>'(3) Track Sales'!K108</f>
        <v/>
      </c>
      <c r="C108" s="41" t="str">
        <f t="shared" ca="1" si="6"/>
        <v/>
      </c>
      <c r="D108" s="26" t="str">
        <f t="shared" ca="1" si="4"/>
        <v/>
      </c>
      <c r="E108" s="26" t="str">
        <f t="shared" ca="1" si="5"/>
        <v/>
      </c>
      <c r="F108" s="2"/>
      <c r="G108" s="22">
        <f>+'(3) Track Sales'!C108</f>
        <v>0</v>
      </c>
      <c r="H108" s="23">
        <f>'(3) Track Sales'!B108</f>
        <v>0</v>
      </c>
    </row>
    <row r="109" spans="1:8" x14ac:dyDescent="0.2">
      <c r="A109" s="26" t="str">
        <f>IF('(3) Track Sales'!A109="","",'(3) Track Sales'!A109)</f>
        <v/>
      </c>
      <c r="B109" s="41" t="str">
        <f>'(3) Track Sales'!K109</f>
        <v/>
      </c>
      <c r="C109" s="41" t="str">
        <f t="shared" ca="1" si="6"/>
        <v/>
      </c>
      <c r="D109" s="26" t="str">
        <f t="shared" ca="1" si="4"/>
        <v/>
      </c>
      <c r="E109" s="26" t="str">
        <f t="shared" ca="1" si="5"/>
        <v/>
      </c>
      <c r="F109" s="2"/>
      <c r="G109" s="22">
        <f>+'(3) Track Sales'!C109</f>
        <v>0</v>
      </c>
      <c r="H109" s="23">
        <f>'(3) Track Sales'!B109</f>
        <v>0</v>
      </c>
    </row>
    <row r="110" spans="1:8" x14ac:dyDescent="0.2">
      <c r="A110" s="26" t="str">
        <f>IF('(3) Track Sales'!A110="","",'(3) Track Sales'!A110)</f>
        <v/>
      </c>
      <c r="B110" s="41" t="str">
        <f>'(3) Track Sales'!K110</f>
        <v/>
      </c>
      <c r="C110" s="41" t="str">
        <f t="shared" ca="1" si="6"/>
        <v/>
      </c>
      <c r="D110" s="26" t="str">
        <f t="shared" ca="1" si="4"/>
        <v/>
      </c>
      <c r="E110" s="26" t="str">
        <f t="shared" ca="1" si="5"/>
        <v/>
      </c>
      <c r="F110" s="2"/>
      <c r="G110" s="22">
        <f>+'(3) Track Sales'!C110</f>
        <v>0</v>
      </c>
      <c r="H110" s="23">
        <f>'(3) Track Sales'!B110</f>
        <v>0</v>
      </c>
    </row>
    <row r="111" spans="1:8" x14ac:dyDescent="0.2">
      <c r="A111" s="26" t="str">
        <f>IF('(3) Track Sales'!A111="","",'(3) Track Sales'!A111)</f>
        <v/>
      </c>
      <c r="B111" s="41" t="str">
        <f>'(3) Track Sales'!K111</f>
        <v/>
      </c>
      <c r="C111" s="41" t="str">
        <f t="shared" ca="1" si="6"/>
        <v/>
      </c>
      <c r="D111" s="26" t="str">
        <f t="shared" ca="1" si="4"/>
        <v/>
      </c>
      <c r="E111" s="26" t="str">
        <f t="shared" ca="1" si="5"/>
        <v/>
      </c>
      <c r="F111" s="2"/>
      <c r="G111" s="22">
        <f>+'(3) Track Sales'!C111</f>
        <v>0</v>
      </c>
      <c r="H111" s="23">
        <f>'(3) Track Sales'!B111</f>
        <v>0</v>
      </c>
    </row>
    <row r="112" spans="1:8" x14ac:dyDescent="0.2">
      <c r="A112" s="26" t="str">
        <f>IF('(3) Track Sales'!A112="","",'(3) Track Sales'!A112)</f>
        <v/>
      </c>
      <c r="B112" s="41" t="str">
        <f>'(3) Track Sales'!K112</f>
        <v/>
      </c>
      <c r="C112" s="41" t="str">
        <f t="shared" ca="1" si="6"/>
        <v/>
      </c>
      <c r="D112" s="26" t="str">
        <f t="shared" ca="1" si="4"/>
        <v/>
      </c>
      <c r="E112" s="26" t="str">
        <f t="shared" ca="1" si="5"/>
        <v/>
      </c>
      <c r="F112" s="2"/>
      <c r="G112" s="22">
        <f>+'(3) Track Sales'!C112</f>
        <v>0</v>
      </c>
      <c r="H112" s="23">
        <f>'(3) Track Sales'!B112</f>
        <v>0</v>
      </c>
    </row>
    <row r="113" spans="1:8" x14ac:dyDescent="0.2">
      <c r="A113" s="26" t="str">
        <f>IF('(3) Track Sales'!A113="","",'(3) Track Sales'!A113)</f>
        <v/>
      </c>
      <c r="B113" s="41" t="str">
        <f>'(3) Track Sales'!K113</f>
        <v/>
      </c>
      <c r="C113" s="41" t="str">
        <f t="shared" ca="1" si="6"/>
        <v/>
      </c>
      <c r="D113" s="26" t="str">
        <f t="shared" ca="1" si="4"/>
        <v/>
      </c>
      <c r="E113" s="26" t="str">
        <f t="shared" ca="1" si="5"/>
        <v/>
      </c>
      <c r="F113" s="2"/>
      <c r="G113" s="22">
        <f>+'(3) Track Sales'!C113</f>
        <v>0</v>
      </c>
      <c r="H113" s="23">
        <f>'(3) Track Sales'!B113</f>
        <v>0</v>
      </c>
    </row>
    <row r="114" spans="1:8" x14ac:dyDescent="0.2">
      <c r="A114" s="26" t="str">
        <f>IF('(3) Track Sales'!A114="","",'(3) Track Sales'!A114)</f>
        <v/>
      </c>
      <c r="B114" s="41" t="str">
        <f>'(3) Track Sales'!K114</f>
        <v/>
      </c>
      <c r="C114" s="41" t="str">
        <f t="shared" ca="1" si="6"/>
        <v/>
      </c>
      <c r="D114" s="26" t="str">
        <f t="shared" ca="1" si="4"/>
        <v/>
      </c>
      <c r="E114" s="26" t="str">
        <f t="shared" ca="1" si="5"/>
        <v/>
      </c>
      <c r="F114" s="2"/>
      <c r="G114" s="22">
        <f>+'(3) Track Sales'!C114</f>
        <v>0</v>
      </c>
      <c r="H114" s="23">
        <f>'(3) Track Sales'!B114</f>
        <v>0</v>
      </c>
    </row>
    <row r="115" spans="1:8" x14ac:dyDescent="0.2">
      <c r="A115" s="26" t="str">
        <f>IF('(3) Track Sales'!A115="","",'(3) Track Sales'!A115)</f>
        <v/>
      </c>
      <c r="B115" s="41" t="str">
        <f>'(3) Track Sales'!K115</f>
        <v/>
      </c>
      <c r="C115" s="41" t="str">
        <f t="shared" ca="1" si="6"/>
        <v/>
      </c>
      <c r="D115" s="26" t="str">
        <f t="shared" ca="1" si="4"/>
        <v/>
      </c>
      <c r="E115" s="26" t="str">
        <f t="shared" ca="1" si="5"/>
        <v/>
      </c>
      <c r="F115" s="2"/>
      <c r="G115" s="22">
        <f>+'(3) Track Sales'!C115</f>
        <v>0</v>
      </c>
      <c r="H115" s="23">
        <f>'(3) Track Sales'!B115</f>
        <v>0</v>
      </c>
    </row>
    <row r="116" spans="1:8" x14ac:dyDescent="0.2">
      <c r="A116" s="26" t="str">
        <f>IF('(3) Track Sales'!A116="","",'(3) Track Sales'!A116)</f>
        <v/>
      </c>
      <c r="B116" s="41" t="str">
        <f>'(3) Track Sales'!K116</f>
        <v/>
      </c>
      <c r="C116" s="41" t="str">
        <f t="shared" ca="1" si="6"/>
        <v/>
      </c>
      <c r="D116" s="26" t="str">
        <f t="shared" ca="1" si="4"/>
        <v/>
      </c>
      <c r="E116" s="26" t="str">
        <f t="shared" ca="1" si="5"/>
        <v/>
      </c>
      <c r="F116" s="2"/>
      <c r="G116" s="22">
        <f>+'(3) Track Sales'!C116</f>
        <v>0</v>
      </c>
      <c r="H116" s="23">
        <f>'(3) Track Sales'!B116</f>
        <v>0</v>
      </c>
    </row>
    <row r="117" spans="1:8" x14ac:dyDescent="0.2">
      <c r="A117" s="26" t="str">
        <f>IF('(3) Track Sales'!A117="","",'(3) Track Sales'!A117)</f>
        <v/>
      </c>
      <c r="B117" s="41" t="str">
        <f>'(3) Track Sales'!K117</f>
        <v/>
      </c>
      <c r="C117" s="41" t="str">
        <f t="shared" ca="1" si="6"/>
        <v/>
      </c>
      <c r="D117" s="26" t="str">
        <f t="shared" ca="1" si="4"/>
        <v/>
      </c>
      <c r="E117" s="26" t="str">
        <f t="shared" ca="1" si="5"/>
        <v/>
      </c>
      <c r="F117" s="2"/>
      <c r="G117" s="22">
        <f>+'(3) Track Sales'!C117</f>
        <v>0</v>
      </c>
      <c r="H117" s="23">
        <f>'(3) Track Sales'!B117</f>
        <v>0</v>
      </c>
    </row>
    <row r="118" spans="1:8" x14ac:dyDescent="0.2">
      <c r="A118" s="26" t="str">
        <f>IF('(3) Track Sales'!A118="","",'(3) Track Sales'!A118)</f>
        <v/>
      </c>
      <c r="B118" s="41" t="str">
        <f>'(3) Track Sales'!K118</f>
        <v/>
      </c>
      <c r="C118" s="41" t="str">
        <f t="shared" ca="1" si="6"/>
        <v/>
      </c>
      <c r="D118" s="26" t="str">
        <f t="shared" ca="1" si="4"/>
        <v/>
      </c>
      <c r="E118" s="26" t="str">
        <f t="shared" ca="1" si="5"/>
        <v/>
      </c>
      <c r="F118" s="2"/>
      <c r="G118" s="22">
        <f>+'(3) Track Sales'!C118</f>
        <v>0</v>
      </c>
      <c r="H118" s="23">
        <f>'(3) Track Sales'!B118</f>
        <v>0</v>
      </c>
    </row>
    <row r="119" spans="1:8" x14ac:dyDescent="0.2">
      <c r="A119" s="26" t="str">
        <f>IF('(3) Track Sales'!A119="","",'(3) Track Sales'!A119)</f>
        <v/>
      </c>
      <c r="B119" s="41" t="str">
        <f>'(3) Track Sales'!K119</f>
        <v/>
      </c>
      <c r="C119" s="41" t="str">
        <f t="shared" ca="1" si="6"/>
        <v/>
      </c>
      <c r="D119" s="26" t="str">
        <f t="shared" ca="1" si="4"/>
        <v/>
      </c>
      <c r="E119" s="26" t="str">
        <f t="shared" ca="1" si="5"/>
        <v/>
      </c>
      <c r="F119" s="2"/>
      <c r="G119" s="22">
        <f>+'(3) Track Sales'!C119</f>
        <v>0</v>
      </c>
      <c r="H119" s="23">
        <f>'(3) Track Sales'!B119</f>
        <v>0</v>
      </c>
    </row>
    <row r="120" spans="1:8" x14ac:dyDescent="0.2">
      <c r="A120" s="26" t="str">
        <f>IF('(3) Track Sales'!A120="","",'(3) Track Sales'!A120)</f>
        <v/>
      </c>
      <c r="B120" s="41" t="str">
        <f>'(3) Track Sales'!K120</f>
        <v/>
      </c>
      <c r="C120" s="41" t="str">
        <f t="shared" ca="1" si="6"/>
        <v/>
      </c>
      <c r="D120" s="26" t="str">
        <f t="shared" ca="1" si="4"/>
        <v/>
      </c>
      <c r="E120" s="26" t="str">
        <f t="shared" ca="1" si="5"/>
        <v/>
      </c>
      <c r="F120" s="2"/>
      <c r="G120" s="22">
        <f>+'(3) Track Sales'!C120</f>
        <v>0</v>
      </c>
      <c r="H120" s="23">
        <f>'(3) Track Sales'!B120</f>
        <v>0</v>
      </c>
    </row>
    <row r="121" spans="1:8" x14ac:dyDescent="0.2">
      <c r="A121" s="26" t="str">
        <f>IF('(3) Track Sales'!A121="","",'(3) Track Sales'!A121)</f>
        <v/>
      </c>
      <c r="B121" s="41" t="str">
        <f>'(3) Track Sales'!K121</f>
        <v/>
      </c>
      <c r="C121" s="41" t="str">
        <f t="shared" ca="1" si="6"/>
        <v/>
      </c>
      <c r="D121" s="26" t="str">
        <f t="shared" ca="1" si="4"/>
        <v/>
      </c>
      <c r="E121" s="26" t="str">
        <f t="shared" ca="1" si="5"/>
        <v/>
      </c>
      <c r="F121" s="2"/>
      <c r="G121" s="22">
        <f>+'(3) Track Sales'!C121</f>
        <v>0</v>
      </c>
      <c r="H121" s="23">
        <f>'(3) Track Sales'!B121</f>
        <v>0</v>
      </c>
    </row>
    <row r="122" spans="1:8" x14ac:dyDescent="0.2">
      <c r="A122" s="26" t="str">
        <f>IF('(3) Track Sales'!A122="","",'(3) Track Sales'!A122)</f>
        <v/>
      </c>
      <c r="B122" s="41" t="str">
        <f>'(3) Track Sales'!K122</f>
        <v/>
      </c>
      <c r="C122" s="41" t="str">
        <f t="shared" ca="1" si="6"/>
        <v/>
      </c>
      <c r="D122" s="26" t="str">
        <f t="shared" ca="1" si="4"/>
        <v/>
      </c>
      <c r="E122" s="26" t="str">
        <f t="shared" ca="1" si="5"/>
        <v/>
      </c>
      <c r="F122" s="2"/>
      <c r="G122" s="22">
        <f>+'(3) Track Sales'!C122</f>
        <v>0</v>
      </c>
      <c r="H122" s="23">
        <f>'(3) Track Sales'!B122</f>
        <v>0</v>
      </c>
    </row>
    <row r="123" spans="1:8" x14ac:dyDescent="0.2">
      <c r="A123" s="26" t="str">
        <f>IF('(3) Track Sales'!A123="","",'(3) Track Sales'!A123)</f>
        <v/>
      </c>
      <c r="B123" s="41" t="str">
        <f>'(3) Track Sales'!K123</f>
        <v/>
      </c>
      <c r="C123" s="41" t="str">
        <f t="shared" ca="1" si="6"/>
        <v/>
      </c>
      <c r="D123" s="26" t="str">
        <f t="shared" ca="1" si="4"/>
        <v/>
      </c>
      <c r="E123" s="26" t="str">
        <f t="shared" ca="1" si="5"/>
        <v/>
      </c>
      <c r="F123" s="2"/>
      <c r="G123" s="22">
        <f>+'(3) Track Sales'!C123</f>
        <v>0</v>
      </c>
      <c r="H123" s="23">
        <f>'(3) Track Sales'!B123</f>
        <v>0</v>
      </c>
    </row>
    <row r="124" spans="1:8" x14ac:dyDescent="0.2">
      <c r="A124" s="26" t="str">
        <f>IF('(3) Track Sales'!A124="","",'(3) Track Sales'!A124)</f>
        <v/>
      </c>
      <c r="B124" s="41" t="str">
        <f>'(3) Track Sales'!K124</f>
        <v/>
      </c>
      <c r="C124" s="41" t="str">
        <f t="shared" ca="1" si="6"/>
        <v/>
      </c>
      <c r="D124" s="26" t="str">
        <f t="shared" ca="1" si="4"/>
        <v/>
      </c>
      <c r="E124" s="26" t="str">
        <f t="shared" ca="1" si="5"/>
        <v/>
      </c>
      <c r="F124" s="2"/>
      <c r="G124" s="22">
        <f>+'(3) Track Sales'!C124</f>
        <v>0</v>
      </c>
      <c r="H124" s="23">
        <f>'(3) Track Sales'!B124</f>
        <v>0</v>
      </c>
    </row>
    <row r="125" spans="1:8" x14ac:dyDescent="0.2">
      <c r="A125" s="26" t="str">
        <f>IF('(3) Track Sales'!A125="","",'(3) Track Sales'!A125)</f>
        <v/>
      </c>
      <c r="B125" s="41" t="str">
        <f>'(3) Track Sales'!K125</f>
        <v/>
      </c>
      <c r="C125" s="41" t="str">
        <f t="shared" ca="1" si="6"/>
        <v/>
      </c>
      <c r="D125" s="26" t="str">
        <f t="shared" ca="1" si="4"/>
        <v/>
      </c>
      <c r="E125" s="26" t="str">
        <f t="shared" ca="1" si="5"/>
        <v/>
      </c>
      <c r="F125" s="2"/>
      <c r="G125" s="22">
        <f>+'(3) Track Sales'!C125</f>
        <v>0</v>
      </c>
      <c r="H125" s="23">
        <f>'(3) Track Sales'!B125</f>
        <v>0</v>
      </c>
    </row>
    <row r="126" spans="1:8" x14ac:dyDescent="0.2">
      <c r="A126" s="26" t="str">
        <f>IF('(3) Track Sales'!A126="","",'(3) Track Sales'!A126)</f>
        <v/>
      </c>
      <c r="B126" s="41" t="str">
        <f>'(3) Track Sales'!K126</f>
        <v/>
      </c>
      <c r="C126" s="41" t="str">
        <f t="shared" ca="1" si="6"/>
        <v/>
      </c>
      <c r="D126" s="26" t="str">
        <f t="shared" ca="1" si="4"/>
        <v/>
      </c>
      <c r="E126" s="26" t="str">
        <f t="shared" ca="1" si="5"/>
        <v/>
      </c>
      <c r="F126" s="2"/>
      <c r="G126" s="22">
        <f>+'(3) Track Sales'!C126</f>
        <v>0</v>
      </c>
      <c r="H126" s="23">
        <f>'(3) Track Sales'!B126</f>
        <v>0</v>
      </c>
    </row>
    <row r="127" spans="1:8" x14ac:dyDescent="0.2">
      <c r="A127" s="26" t="str">
        <f>IF('(3) Track Sales'!A127="","",'(3) Track Sales'!A127)</f>
        <v/>
      </c>
      <c r="B127" s="41" t="str">
        <f>'(3) Track Sales'!K127</f>
        <v/>
      </c>
      <c r="C127" s="41" t="str">
        <f t="shared" ca="1" si="6"/>
        <v/>
      </c>
      <c r="D127" s="26" t="str">
        <f t="shared" ca="1" si="4"/>
        <v/>
      </c>
      <c r="E127" s="26" t="str">
        <f t="shared" ca="1" si="5"/>
        <v/>
      </c>
      <c r="F127" s="2"/>
      <c r="G127" s="22">
        <f>+'(3) Track Sales'!C127</f>
        <v>0</v>
      </c>
      <c r="H127" s="23">
        <f>'(3) Track Sales'!B127</f>
        <v>0</v>
      </c>
    </row>
    <row r="128" spans="1:8" x14ac:dyDescent="0.2">
      <c r="A128" s="26" t="str">
        <f>IF('(3) Track Sales'!A128="","",'(3) Track Sales'!A128)</f>
        <v/>
      </c>
      <c r="B128" s="41" t="str">
        <f>'(3) Track Sales'!K128</f>
        <v/>
      </c>
      <c r="C128" s="41" t="str">
        <f t="shared" ca="1" si="6"/>
        <v/>
      </c>
      <c r="D128" s="26" t="str">
        <f t="shared" ca="1" si="4"/>
        <v/>
      </c>
      <c r="E128" s="26" t="str">
        <f t="shared" ca="1" si="5"/>
        <v/>
      </c>
      <c r="F128" s="2"/>
      <c r="G128" s="22">
        <f>+'(3) Track Sales'!C128</f>
        <v>0</v>
      </c>
      <c r="H128" s="23">
        <f>'(3) Track Sales'!B128</f>
        <v>0</v>
      </c>
    </row>
    <row r="129" spans="1:8" x14ac:dyDescent="0.2">
      <c r="A129" s="26" t="str">
        <f>IF('(3) Track Sales'!A129="","",'(3) Track Sales'!A129)</f>
        <v/>
      </c>
      <c r="B129" s="41" t="str">
        <f>'(3) Track Sales'!K129</f>
        <v/>
      </c>
      <c r="C129" s="41" t="str">
        <f t="shared" ca="1" si="6"/>
        <v/>
      </c>
      <c r="D129" s="26" t="str">
        <f t="shared" ca="1" si="4"/>
        <v/>
      </c>
      <c r="E129" s="26" t="str">
        <f t="shared" ca="1" si="5"/>
        <v/>
      </c>
      <c r="F129" s="2"/>
      <c r="G129" s="22">
        <f>+'(3) Track Sales'!C129</f>
        <v>0</v>
      </c>
      <c r="H129" s="23">
        <f>'(3) Track Sales'!B129</f>
        <v>0</v>
      </c>
    </row>
    <row r="130" spans="1:8" x14ac:dyDescent="0.2">
      <c r="A130" s="26" t="str">
        <f>IF('(3) Track Sales'!A130="","",'(3) Track Sales'!A130)</f>
        <v/>
      </c>
      <c r="B130" s="41" t="str">
        <f>'(3) Track Sales'!K130</f>
        <v/>
      </c>
      <c r="C130" s="41" t="str">
        <f t="shared" ca="1" si="6"/>
        <v/>
      </c>
      <c r="D130" s="26" t="str">
        <f t="shared" ca="1" si="4"/>
        <v/>
      </c>
      <c r="E130" s="26" t="str">
        <f t="shared" ca="1" si="5"/>
        <v/>
      </c>
      <c r="F130" s="2"/>
      <c r="G130" s="22">
        <f>+'(3) Track Sales'!C130</f>
        <v>0</v>
      </c>
      <c r="H130" s="23">
        <f>'(3) Track Sales'!B130</f>
        <v>0</v>
      </c>
    </row>
    <row r="131" spans="1:8" x14ac:dyDescent="0.2">
      <c r="A131" s="26" t="str">
        <f>IF('(3) Track Sales'!A131="","",'(3) Track Sales'!A131)</f>
        <v/>
      </c>
      <c r="B131" s="41" t="str">
        <f>'(3) Track Sales'!K131</f>
        <v/>
      </c>
      <c r="C131" s="41" t="str">
        <f t="shared" ca="1" si="6"/>
        <v/>
      </c>
      <c r="D131" s="26" t="str">
        <f t="shared" ca="1" si="4"/>
        <v/>
      </c>
      <c r="E131" s="26" t="str">
        <f t="shared" ca="1" si="5"/>
        <v/>
      </c>
      <c r="F131" s="2"/>
      <c r="G131" s="22">
        <f>+'(3) Track Sales'!C131</f>
        <v>0</v>
      </c>
      <c r="H131" s="23">
        <f>'(3) Track Sales'!B131</f>
        <v>0</v>
      </c>
    </row>
    <row r="132" spans="1:8" x14ac:dyDescent="0.2">
      <c r="A132" s="26" t="str">
        <f>IF('(3) Track Sales'!A132="","",'(3) Track Sales'!A132)</f>
        <v/>
      </c>
      <c r="B132" s="41" t="str">
        <f>'(3) Track Sales'!K132</f>
        <v/>
      </c>
      <c r="C132" s="41" t="str">
        <f t="shared" ca="1" si="6"/>
        <v/>
      </c>
      <c r="D132" s="26" t="str">
        <f t="shared" ca="1" si="4"/>
        <v/>
      </c>
      <c r="E132" s="26" t="str">
        <f t="shared" ca="1" si="5"/>
        <v/>
      </c>
      <c r="F132" s="2"/>
      <c r="G132" s="22">
        <f>+'(3) Track Sales'!C132</f>
        <v>0</v>
      </c>
      <c r="H132" s="23">
        <f>'(3) Track Sales'!B132</f>
        <v>0</v>
      </c>
    </row>
    <row r="133" spans="1:8" x14ac:dyDescent="0.2">
      <c r="A133" s="26" t="str">
        <f>IF('(3) Track Sales'!A133="","",'(3) Track Sales'!A133)</f>
        <v/>
      </c>
      <c r="B133" s="41" t="str">
        <f>'(3) Track Sales'!K133</f>
        <v/>
      </c>
      <c r="C133" s="41" t="str">
        <f t="shared" ca="1" si="6"/>
        <v/>
      </c>
      <c r="D133" s="26" t="str">
        <f t="shared" ca="1" si="4"/>
        <v/>
      </c>
      <c r="E133" s="26" t="str">
        <f t="shared" ca="1" si="5"/>
        <v/>
      </c>
      <c r="F133" s="2"/>
      <c r="G133" s="22">
        <f>+'(3) Track Sales'!C133</f>
        <v>0</v>
      </c>
      <c r="H133" s="23">
        <f>'(3) Track Sales'!B133</f>
        <v>0</v>
      </c>
    </row>
    <row r="134" spans="1:8" x14ac:dyDescent="0.2">
      <c r="A134" s="26" t="str">
        <f>IF('(3) Track Sales'!A134="","",'(3) Track Sales'!A134)</f>
        <v/>
      </c>
      <c r="B134" s="41" t="str">
        <f>'(3) Track Sales'!K134</f>
        <v/>
      </c>
      <c r="C134" s="41" t="str">
        <f t="shared" ca="1" si="6"/>
        <v/>
      </c>
      <c r="D134" s="26" t="str">
        <f t="shared" ca="1" si="4"/>
        <v/>
      </c>
      <c r="E134" s="26" t="str">
        <f t="shared" ca="1" si="5"/>
        <v/>
      </c>
      <c r="F134" s="2"/>
      <c r="G134" s="22">
        <f>+'(3) Track Sales'!C134</f>
        <v>0</v>
      </c>
      <c r="H134" s="23">
        <f>'(3) Track Sales'!B134</f>
        <v>0</v>
      </c>
    </row>
    <row r="135" spans="1:8" x14ac:dyDescent="0.2">
      <c r="A135" s="26" t="str">
        <f>IF('(3) Track Sales'!A135="","",'(3) Track Sales'!A135)</f>
        <v/>
      </c>
      <c r="B135" s="41" t="str">
        <f>'(3) Track Sales'!K135</f>
        <v/>
      </c>
      <c r="C135" s="41" t="str">
        <f t="shared" ca="1" si="6"/>
        <v/>
      </c>
      <c r="D135" s="26" t="str">
        <f t="shared" ref="D135:D198" ca="1" si="7">IF($C135="X",IF($G135="N/A","",$H135),"")</f>
        <v/>
      </c>
      <c r="E135" s="26" t="str">
        <f t="shared" ref="E135:E198" ca="1" si="8">IF($C135="X",IF($G135="N/A",$H135,""),"")</f>
        <v/>
      </c>
      <c r="F135" s="2"/>
      <c r="G135" s="22">
        <f>+'(3) Track Sales'!C135</f>
        <v>0</v>
      </c>
      <c r="H135" s="23">
        <f>'(3) Track Sales'!B135</f>
        <v>0</v>
      </c>
    </row>
    <row r="136" spans="1:8" x14ac:dyDescent="0.2">
      <c r="A136" s="26" t="str">
        <f>IF('(3) Track Sales'!A136="","",'(3) Track Sales'!A136)</f>
        <v/>
      </c>
      <c r="B136" s="41" t="str">
        <f>'(3) Track Sales'!K136</f>
        <v/>
      </c>
      <c r="C136" s="41" t="str">
        <f t="shared" ca="1" si="6"/>
        <v/>
      </c>
      <c r="D136" s="26" t="str">
        <f t="shared" ca="1" si="7"/>
        <v/>
      </c>
      <c r="E136" s="26" t="str">
        <f t="shared" ca="1" si="8"/>
        <v/>
      </c>
      <c r="F136" s="2"/>
      <c r="G136" s="22">
        <f>+'(3) Track Sales'!C136</f>
        <v>0</v>
      </c>
      <c r="H136" s="23">
        <f>'(3) Track Sales'!B136</f>
        <v>0</v>
      </c>
    </row>
    <row r="137" spans="1:8" x14ac:dyDescent="0.2">
      <c r="A137" s="26" t="str">
        <f>IF('(3) Track Sales'!A137="","",'(3) Track Sales'!A137)</f>
        <v/>
      </c>
      <c r="B137" s="41" t="str">
        <f>'(3) Track Sales'!K137</f>
        <v/>
      </c>
      <c r="C137" s="41" t="str">
        <f t="shared" ca="1" si="6"/>
        <v/>
      </c>
      <c r="D137" s="26" t="str">
        <f t="shared" ca="1" si="7"/>
        <v/>
      </c>
      <c r="E137" s="26" t="str">
        <f t="shared" ca="1" si="8"/>
        <v/>
      </c>
      <c r="F137" s="2"/>
      <c r="G137" s="22">
        <f>+'(3) Track Sales'!C137</f>
        <v>0</v>
      </c>
      <c r="H137" s="23">
        <f>'(3) Track Sales'!B137</f>
        <v>0</v>
      </c>
    </row>
    <row r="138" spans="1:8" x14ac:dyDescent="0.2">
      <c r="A138" s="26" t="str">
        <f>IF('(3) Track Sales'!A138="","",'(3) Track Sales'!A138)</f>
        <v/>
      </c>
      <c r="B138" s="41" t="str">
        <f>'(3) Track Sales'!K138</f>
        <v/>
      </c>
      <c r="C138" s="41" t="str">
        <f t="shared" ca="1" si="6"/>
        <v/>
      </c>
      <c r="D138" s="26" t="str">
        <f t="shared" ca="1" si="7"/>
        <v/>
      </c>
      <c r="E138" s="26" t="str">
        <f t="shared" ca="1" si="8"/>
        <v/>
      </c>
      <c r="F138" s="2"/>
      <c r="G138" s="22">
        <f>+'(3) Track Sales'!C138</f>
        <v>0</v>
      </c>
      <c r="H138" s="23">
        <f>'(3) Track Sales'!B138</f>
        <v>0</v>
      </c>
    </row>
    <row r="139" spans="1:8" x14ac:dyDescent="0.2">
      <c r="A139" s="26" t="str">
        <f>IF('(3) Track Sales'!A139="","",'(3) Track Sales'!A139)</f>
        <v/>
      </c>
      <c r="B139" s="41" t="str">
        <f>'(3) Track Sales'!K139</f>
        <v/>
      </c>
      <c r="C139" s="41" t="str">
        <f t="shared" ca="1" si="6"/>
        <v/>
      </c>
      <c r="D139" s="26" t="str">
        <f t="shared" ca="1" si="7"/>
        <v/>
      </c>
      <c r="E139" s="26" t="str">
        <f t="shared" ca="1" si="8"/>
        <v/>
      </c>
      <c r="F139" s="2"/>
      <c r="G139" s="22">
        <f>+'(3) Track Sales'!C139</f>
        <v>0</v>
      </c>
      <c r="H139" s="23">
        <f>'(3) Track Sales'!B139</f>
        <v>0</v>
      </c>
    </row>
    <row r="140" spans="1:8" x14ac:dyDescent="0.2">
      <c r="A140" s="26" t="str">
        <f>IF('(3) Track Sales'!A140="","",'(3) Track Sales'!A140)</f>
        <v/>
      </c>
      <c r="B140" s="41" t="str">
        <f>'(3) Track Sales'!K140</f>
        <v/>
      </c>
      <c r="C140" s="41" t="str">
        <f t="shared" ref="C140:C203" ca="1" si="9">IF(F140="X","",IF(B140&lt;=F$1,"X",""))</f>
        <v/>
      </c>
      <c r="D140" s="26" t="str">
        <f t="shared" ca="1" si="7"/>
        <v/>
      </c>
      <c r="E140" s="26" t="str">
        <f t="shared" ca="1" si="8"/>
        <v/>
      </c>
      <c r="F140" s="2"/>
      <c r="G140" s="22">
        <f>+'(3) Track Sales'!C140</f>
        <v>0</v>
      </c>
      <c r="H140" s="23">
        <f>'(3) Track Sales'!B140</f>
        <v>0</v>
      </c>
    </row>
    <row r="141" spans="1:8" x14ac:dyDescent="0.2">
      <c r="A141" s="26" t="str">
        <f>IF('(3) Track Sales'!A141="","",'(3) Track Sales'!A141)</f>
        <v/>
      </c>
      <c r="B141" s="41" t="str">
        <f>'(3) Track Sales'!K141</f>
        <v/>
      </c>
      <c r="C141" s="41" t="str">
        <f t="shared" ca="1" si="9"/>
        <v/>
      </c>
      <c r="D141" s="26" t="str">
        <f t="shared" ca="1" si="7"/>
        <v/>
      </c>
      <c r="E141" s="26" t="str">
        <f t="shared" ca="1" si="8"/>
        <v/>
      </c>
      <c r="F141" s="2"/>
      <c r="G141" s="22">
        <f>+'(3) Track Sales'!C141</f>
        <v>0</v>
      </c>
      <c r="H141" s="23">
        <f>'(3) Track Sales'!B141</f>
        <v>0</v>
      </c>
    </row>
    <row r="142" spans="1:8" x14ac:dyDescent="0.2">
      <c r="A142" s="26" t="str">
        <f>IF('(3) Track Sales'!A142="","",'(3) Track Sales'!A142)</f>
        <v/>
      </c>
      <c r="B142" s="41" t="str">
        <f>'(3) Track Sales'!K142</f>
        <v/>
      </c>
      <c r="C142" s="41" t="str">
        <f t="shared" ca="1" si="9"/>
        <v/>
      </c>
      <c r="D142" s="26" t="str">
        <f t="shared" ca="1" si="7"/>
        <v/>
      </c>
      <c r="E142" s="26" t="str">
        <f t="shared" ca="1" si="8"/>
        <v/>
      </c>
      <c r="F142" s="2"/>
      <c r="G142" s="22">
        <f>+'(3) Track Sales'!C142</f>
        <v>0</v>
      </c>
      <c r="H142" s="23">
        <f>'(3) Track Sales'!B142</f>
        <v>0</v>
      </c>
    </row>
    <row r="143" spans="1:8" x14ac:dyDescent="0.2">
      <c r="A143" s="26" t="str">
        <f>IF('(3) Track Sales'!A143="","",'(3) Track Sales'!A143)</f>
        <v/>
      </c>
      <c r="B143" s="41" t="str">
        <f>'(3) Track Sales'!K143</f>
        <v/>
      </c>
      <c r="C143" s="41" t="str">
        <f t="shared" ca="1" si="9"/>
        <v/>
      </c>
      <c r="D143" s="26" t="str">
        <f t="shared" ca="1" si="7"/>
        <v/>
      </c>
      <c r="E143" s="26" t="str">
        <f t="shared" ca="1" si="8"/>
        <v/>
      </c>
      <c r="F143" s="2"/>
      <c r="G143" s="22">
        <f>+'(3) Track Sales'!C143</f>
        <v>0</v>
      </c>
      <c r="H143" s="23">
        <f>'(3) Track Sales'!B143</f>
        <v>0</v>
      </c>
    </row>
    <row r="144" spans="1:8" x14ac:dyDescent="0.2">
      <c r="A144" s="26" t="str">
        <f>IF('(3) Track Sales'!A144="","",'(3) Track Sales'!A144)</f>
        <v/>
      </c>
      <c r="B144" s="41" t="str">
        <f>'(3) Track Sales'!K144</f>
        <v/>
      </c>
      <c r="C144" s="41" t="str">
        <f t="shared" ca="1" si="9"/>
        <v/>
      </c>
      <c r="D144" s="26" t="str">
        <f t="shared" ca="1" si="7"/>
        <v/>
      </c>
      <c r="E144" s="26" t="str">
        <f t="shared" ca="1" si="8"/>
        <v/>
      </c>
      <c r="F144" s="2"/>
      <c r="G144" s="22">
        <f>+'(3) Track Sales'!C144</f>
        <v>0</v>
      </c>
      <c r="H144" s="23">
        <f>'(3) Track Sales'!B144</f>
        <v>0</v>
      </c>
    </row>
    <row r="145" spans="1:8" x14ac:dyDescent="0.2">
      <c r="A145" s="26" t="str">
        <f>IF('(3) Track Sales'!A145="","",'(3) Track Sales'!A145)</f>
        <v/>
      </c>
      <c r="B145" s="41" t="str">
        <f>'(3) Track Sales'!K145</f>
        <v/>
      </c>
      <c r="C145" s="41" t="str">
        <f t="shared" ca="1" si="9"/>
        <v/>
      </c>
      <c r="D145" s="26" t="str">
        <f t="shared" ca="1" si="7"/>
        <v/>
      </c>
      <c r="E145" s="26" t="str">
        <f t="shared" ca="1" si="8"/>
        <v/>
      </c>
      <c r="F145" s="2"/>
      <c r="G145" s="22">
        <f>+'(3) Track Sales'!C145</f>
        <v>0</v>
      </c>
      <c r="H145" s="23">
        <f>'(3) Track Sales'!B145</f>
        <v>0</v>
      </c>
    </row>
    <row r="146" spans="1:8" x14ac:dyDescent="0.2">
      <c r="A146" s="26" t="str">
        <f>IF('(3) Track Sales'!A146="","",'(3) Track Sales'!A146)</f>
        <v/>
      </c>
      <c r="B146" s="41" t="str">
        <f>'(3) Track Sales'!K146</f>
        <v/>
      </c>
      <c r="C146" s="41" t="str">
        <f t="shared" ca="1" si="9"/>
        <v/>
      </c>
      <c r="D146" s="26" t="str">
        <f t="shared" ca="1" si="7"/>
        <v/>
      </c>
      <c r="E146" s="26" t="str">
        <f t="shared" ca="1" si="8"/>
        <v/>
      </c>
      <c r="F146" s="2"/>
      <c r="G146" s="22">
        <f>+'(3) Track Sales'!C146</f>
        <v>0</v>
      </c>
      <c r="H146" s="23">
        <f>'(3) Track Sales'!B146</f>
        <v>0</v>
      </c>
    </row>
    <row r="147" spans="1:8" x14ac:dyDescent="0.2">
      <c r="A147" s="26" t="str">
        <f>IF('(3) Track Sales'!A147="","",'(3) Track Sales'!A147)</f>
        <v/>
      </c>
      <c r="B147" s="41" t="str">
        <f>'(3) Track Sales'!K147</f>
        <v/>
      </c>
      <c r="C147" s="41" t="str">
        <f t="shared" ca="1" si="9"/>
        <v/>
      </c>
      <c r="D147" s="26" t="str">
        <f t="shared" ca="1" si="7"/>
        <v/>
      </c>
      <c r="E147" s="26" t="str">
        <f t="shared" ca="1" si="8"/>
        <v/>
      </c>
      <c r="F147" s="2"/>
      <c r="G147" s="22">
        <f>+'(3) Track Sales'!C147</f>
        <v>0</v>
      </c>
      <c r="H147" s="23">
        <f>'(3) Track Sales'!B147</f>
        <v>0</v>
      </c>
    </row>
    <row r="148" spans="1:8" x14ac:dyDescent="0.2">
      <c r="A148" s="26" t="str">
        <f>IF('(3) Track Sales'!A148="","",'(3) Track Sales'!A148)</f>
        <v/>
      </c>
      <c r="B148" s="41" t="str">
        <f>'(3) Track Sales'!K148</f>
        <v/>
      </c>
      <c r="C148" s="41" t="str">
        <f t="shared" ca="1" si="9"/>
        <v/>
      </c>
      <c r="D148" s="26" t="str">
        <f t="shared" ca="1" si="7"/>
        <v/>
      </c>
      <c r="E148" s="26" t="str">
        <f t="shared" ca="1" si="8"/>
        <v/>
      </c>
      <c r="F148" s="2"/>
      <c r="G148" s="22">
        <f>+'(3) Track Sales'!C148</f>
        <v>0</v>
      </c>
      <c r="H148" s="23">
        <f>'(3) Track Sales'!B148</f>
        <v>0</v>
      </c>
    </row>
    <row r="149" spans="1:8" x14ac:dyDescent="0.2">
      <c r="A149" s="26" t="str">
        <f>IF('(3) Track Sales'!A149="","",'(3) Track Sales'!A149)</f>
        <v/>
      </c>
      <c r="B149" s="41" t="str">
        <f>'(3) Track Sales'!K149</f>
        <v/>
      </c>
      <c r="C149" s="41" t="str">
        <f t="shared" ca="1" si="9"/>
        <v/>
      </c>
      <c r="D149" s="26" t="str">
        <f t="shared" ca="1" si="7"/>
        <v/>
      </c>
      <c r="E149" s="26" t="str">
        <f t="shared" ca="1" si="8"/>
        <v/>
      </c>
      <c r="F149" s="2"/>
      <c r="G149" s="22">
        <f>+'(3) Track Sales'!C149</f>
        <v>0</v>
      </c>
      <c r="H149" s="23">
        <f>'(3) Track Sales'!B149</f>
        <v>0</v>
      </c>
    </row>
    <row r="150" spans="1:8" x14ac:dyDescent="0.2">
      <c r="A150" s="26" t="str">
        <f>IF('(3) Track Sales'!A150="","",'(3) Track Sales'!A150)</f>
        <v/>
      </c>
      <c r="B150" s="41" t="str">
        <f>'(3) Track Sales'!K150</f>
        <v/>
      </c>
      <c r="C150" s="41" t="str">
        <f t="shared" ca="1" si="9"/>
        <v/>
      </c>
      <c r="D150" s="26" t="str">
        <f t="shared" ca="1" si="7"/>
        <v/>
      </c>
      <c r="E150" s="26" t="str">
        <f t="shared" ca="1" si="8"/>
        <v/>
      </c>
      <c r="F150" s="2"/>
      <c r="G150" s="22">
        <f>+'(3) Track Sales'!C150</f>
        <v>0</v>
      </c>
      <c r="H150" s="23">
        <f>'(3) Track Sales'!B150</f>
        <v>0</v>
      </c>
    </row>
    <row r="151" spans="1:8" x14ac:dyDescent="0.2">
      <c r="A151" s="26" t="str">
        <f>IF('(3) Track Sales'!A151="","",'(3) Track Sales'!A151)</f>
        <v/>
      </c>
      <c r="B151" s="41" t="str">
        <f>'(3) Track Sales'!K151</f>
        <v/>
      </c>
      <c r="C151" s="41" t="str">
        <f t="shared" ca="1" si="9"/>
        <v/>
      </c>
      <c r="D151" s="26" t="str">
        <f t="shared" ca="1" si="7"/>
        <v/>
      </c>
      <c r="E151" s="26" t="str">
        <f t="shared" ca="1" si="8"/>
        <v/>
      </c>
      <c r="F151" s="2"/>
      <c r="G151" s="22">
        <f>+'(3) Track Sales'!C151</f>
        <v>0</v>
      </c>
      <c r="H151" s="23">
        <f>'(3) Track Sales'!B151</f>
        <v>0</v>
      </c>
    </row>
    <row r="152" spans="1:8" x14ac:dyDescent="0.2">
      <c r="A152" s="26" t="str">
        <f>IF('(3) Track Sales'!A152="","",'(3) Track Sales'!A152)</f>
        <v/>
      </c>
      <c r="B152" s="41" t="str">
        <f>'(3) Track Sales'!K152</f>
        <v/>
      </c>
      <c r="C152" s="41" t="str">
        <f t="shared" ca="1" si="9"/>
        <v/>
      </c>
      <c r="D152" s="26" t="str">
        <f t="shared" ca="1" si="7"/>
        <v/>
      </c>
      <c r="E152" s="26" t="str">
        <f t="shared" ca="1" si="8"/>
        <v/>
      </c>
      <c r="F152" s="2"/>
      <c r="G152" s="22">
        <f>+'(3) Track Sales'!C152</f>
        <v>0</v>
      </c>
      <c r="H152" s="23">
        <f>'(3) Track Sales'!B152</f>
        <v>0</v>
      </c>
    </row>
    <row r="153" spans="1:8" x14ac:dyDescent="0.2">
      <c r="A153" s="26" t="str">
        <f>IF('(3) Track Sales'!A153="","",'(3) Track Sales'!A153)</f>
        <v/>
      </c>
      <c r="B153" s="41" t="str">
        <f>'(3) Track Sales'!K153</f>
        <v/>
      </c>
      <c r="C153" s="41" t="str">
        <f t="shared" ca="1" si="9"/>
        <v/>
      </c>
      <c r="D153" s="26" t="str">
        <f t="shared" ca="1" si="7"/>
        <v/>
      </c>
      <c r="E153" s="26" t="str">
        <f t="shared" ca="1" si="8"/>
        <v/>
      </c>
      <c r="F153" s="2"/>
      <c r="G153" s="22">
        <f>+'(3) Track Sales'!C153</f>
        <v>0</v>
      </c>
      <c r="H153" s="23">
        <f>'(3) Track Sales'!B153</f>
        <v>0</v>
      </c>
    </row>
    <row r="154" spans="1:8" x14ac:dyDescent="0.2">
      <c r="A154" s="26" t="str">
        <f>IF('(3) Track Sales'!A154="","",'(3) Track Sales'!A154)</f>
        <v/>
      </c>
      <c r="B154" s="41" t="str">
        <f>'(3) Track Sales'!K154</f>
        <v/>
      </c>
      <c r="C154" s="41" t="str">
        <f t="shared" ca="1" si="9"/>
        <v/>
      </c>
      <c r="D154" s="26" t="str">
        <f t="shared" ca="1" si="7"/>
        <v/>
      </c>
      <c r="E154" s="26" t="str">
        <f t="shared" ca="1" si="8"/>
        <v/>
      </c>
      <c r="F154" s="2"/>
      <c r="G154" s="22">
        <f>+'(3) Track Sales'!C154</f>
        <v>0</v>
      </c>
      <c r="H154" s="23">
        <f>'(3) Track Sales'!B154</f>
        <v>0</v>
      </c>
    </row>
    <row r="155" spans="1:8" x14ac:dyDescent="0.2">
      <c r="A155" s="26" t="str">
        <f>IF('(3) Track Sales'!A155="","",'(3) Track Sales'!A155)</f>
        <v/>
      </c>
      <c r="B155" s="41" t="str">
        <f>'(3) Track Sales'!K155</f>
        <v/>
      </c>
      <c r="C155" s="41" t="str">
        <f t="shared" ca="1" si="9"/>
        <v/>
      </c>
      <c r="D155" s="26" t="str">
        <f t="shared" ca="1" si="7"/>
        <v/>
      </c>
      <c r="E155" s="26" t="str">
        <f t="shared" ca="1" si="8"/>
        <v/>
      </c>
      <c r="F155" s="2"/>
      <c r="G155" s="22">
        <f>+'(3) Track Sales'!C155</f>
        <v>0</v>
      </c>
      <c r="H155" s="23">
        <f>'(3) Track Sales'!B155</f>
        <v>0</v>
      </c>
    </row>
    <row r="156" spans="1:8" x14ac:dyDescent="0.2">
      <c r="A156" s="26" t="str">
        <f>IF('(3) Track Sales'!A156="","",'(3) Track Sales'!A156)</f>
        <v/>
      </c>
      <c r="B156" s="41" t="str">
        <f>'(3) Track Sales'!K156</f>
        <v/>
      </c>
      <c r="C156" s="41" t="str">
        <f t="shared" ca="1" si="9"/>
        <v/>
      </c>
      <c r="D156" s="26" t="str">
        <f t="shared" ca="1" si="7"/>
        <v/>
      </c>
      <c r="E156" s="26" t="str">
        <f t="shared" ca="1" si="8"/>
        <v/>
      </c>
      <c r="F156" s="2"/>
      <c r="G156" s="22">
        <f>+'(3) Track Sales'!C156</f>
        <v>0</v>
      </c>
      <c r="H156" s="23">
        <f>'(3) Track Sales'!B156</f>
        <v>0</v>
      </c>
    </row>
    <row r="157" spans="1:8" x14ac:dyDescent="0.2">
      <c r="A157" s="26" t="str">
        <f>IF('(3) Track Sales'!A157="","",'(3) Track Sales'!A157)</f>
        <v/>
      </c>
      <c r="B157" s="41" t="str">
        <f>'(3) Track Sales'!K157</f>
        <v/>
      </c>
      <c r="C157" s="41" t="str">
        <f t="shared" ca="1" si="9"/>
        <v/>
      </c>
      <c r="D157" s="26" t="str">
        <f t="shared" ca="1" si="7"/>
        <v/>
      </c>
      <c r="E157" s="26" t="str">
        <f t="shared" ca="1" si="8"/>
        <v/>
      </c>
      <c r="F157" s="2"/>
      <c r="G157" s="22">
        <f>+'(3) Track Sales'!C157</f>
        <v>0</v>
      </c>
      <c r="H157" s="23">
        <f>'(3) Track Sales'!B157</f>
        <v>0</v>
      </c>
    </row>
    <row r="158" spans="1:8" x14ac:dyDescent="0.2">
      <c r="A158" s="26" t="str">
        <f>IF('(3) Track Sales'!A158="","",'(3) Track Sales'!A158)</f>
        <v/>
      </c>
      <c r="B158" s="41" t="str">
        <f>'(3) Track Sales'!K158</f>
        <v/>
      </c>
      <c r="C158" s="41" t="str">
        <f t="shared" ca="1" si="9"/>
        <v/>
      </c>
      <c r="D158" s="26" t="str">
        <f t="shared" ca="1" si="7"/>
        <v/>
      </c>
      <c r="E158" s="26" t="str">
        <f t="shared" ca="1" si="8"/>
        <v/>
      </c>
      <c r="F158" s="2"/>
      <c r="G158" s="22">
        <f>+'(3) Track Sales'!C158</f>
        <v>0</v>
      </c>
      <c r="H158" s="23">
        <f>'(3) Track Sales'!B158</f>
        <v>0</v>
      </c>
    </row>
    <row r="159" spans="1:8" x14ac:dyDescent="0.2">
      <c r="A159" s="26" t="str">
        <f>IF('(3) Track Sales'!A159="","",'(3) Track Sales'!A159)</f>
        <v/>
      </c>
      <c r="B159" s="41" t="str">
        <f>'(3) Track Sales'!K159</f>
        <v/>
      </c>
      <c r="C159" s="41" t="str">
        <f t="shared" ca="1" si="9"/>
        <v/>
      </c>
      <c r="D159" s="26" t="str">
        <f t="shared" ca="1" si="7"/>
        <v/>
      </c>
      <c r="E159" s="26" t="str">
        <f t="shared" ca="1" si="8"/>
        <v/>
      </c>
      <c r="F159" s="2"/>
      <c r="G159" s="22">
        <f>+'(3) Track Sales'!C159</f>
        <v>0</v>
      </c>
      <c r="H159" s="23">
        <f>'(3) Track Sales'!B159</f>
        <v>0</v>
      </c>
    </row>
    <row r="160" spans="1:8" x14ac:dyDescent="0.2">
      <c r="A160" s="26" t="str">
        <f>IF('(3) Track Sales'!A160="","",'(3) Track Sales'!A160)</f>
        <v/>
      </c>
      <c r="B160" s="41" t="str">
        <f>'(3) Track Sales'!K160</f>
        <v/>
      </c>
      <c r="C160" s="41" t="str">
        <f t="shared" ca="1" si="9"/>
        <v/>
      </c>
      <c r="D160" s="26" t="str">
        <f t="shared" ca="1" si="7"/>
        <v/>
      </c>
      <c r="E160" s="26" t="str">
        <f t="shared" ca="1" si="8"/>
        <v/>
      </c>
      <c r="F160" s="2"/>
      <c r="G160" s="22">
        <f>+'(3) Track Sales'!C160</f>
        <v>0</v>
      </c>
      <c r="H160" s="23">
        <f>'(3) Track Sales'!B160</f>
        <v>0</v>
      </c>
    </row>
    <row r="161" spans="1:8" x14ac:dyDescent="0.2">
      <c r="A161" s="26" t="str">
        <f>IF('(3) Track Sales'!A161="","",'(3) Track Sales'!A161)</f>
        <v/>
      </c>
      <c r="B161" s="41" t="str">
        <f>'(3) Track Sales'!K161</f>
        <v/>
      </c>
      <c r="C161" s="41" t="str">
        <f t="shared" ca="1" si="9"/>
        <v/>
      </c>
      <c r="D161" s="26" t="str">
        <f t="shared" ca="1" si="7"/>
        <v/>
      </c>
      <c r="E161" s="26" t="str">
        <f t="shared" ca="1" si="8"/>
        <v/>
      </c>
      <c r="F161" s="2"/>
      <c r="G161" s="22">
        <f>+'(3) Track Sales'!C161</f>
        <v>0</v>
      </c>
      <c r="H161" s="23">
        <f>'(3) Track Sales'!B161</f>
        <v>0</v>
      </c>
    </row>
    <row r="162" spans="1:8" x14ac:dyDescent="0.2">
      <c r="A162" s="26" t="str">
        <f>IF('(3) Track Sales'!A162="","",'(3) Track Sales'!A162)</f>
        <v/>
      </c>
      <c r="B162" s="41" t="str">
        <f>'(3) Track Sales'!K162</f>
        <v/>
      </c>
      <c r="C162" s="41" t="str">
        <f t="shared" ca="1" si="9"/>
        <v/>
      </c>
      <c r="D162" s="26" t="str">
        <f t="shared" ca="1" si="7"/>
        <v/>
      </c>
      <c r="E162" s="26" t="str">
        <f t="shared" ca="1" si="8"/>
        <v/>
      </c>
      <c r="F162" s="2"/>
      <c r="G162" s="22">
        <f>+'(3) Track Sales'!C162</f>
        <v>0</v>
      </c>
      <c r="H162" s="23">
        <f>'(3) Track Sales'!B162</f>
        <v>0</v>
      </c>
    </row>
    <row r="163" spans="1:8" x14ac:dyDescent="0.2">
      <c r="A163" s="26" t="str">
        <f>IF('(3) Track Sales'!A163="","",'(3) Track Sales'!A163)</f>
        <v/>
      </c>
      <c r="B163" s="41" t="str">
        <f>'(3) Track Sales'!K163</f>
        <v/>
      </c>
      <c r="C163" s="41" t="str">
        <f t="shared" ca="1" si="9"/>
        <v/>
      </c>
      <c r="D163" s="26" t="str">
        <f t="shared" ca="1" si="7"/>
        <v/>
      </c>
      <c r="E163" s="26" t="str">
        <f t="shared" ca="1" si="8"/>
        <v/>
      </c>
      <c r="F163" s="2"/>
      <c r="G163" s="22">
        <f>+'(3) Track Sales'!C163</f>
        <v>0</v>
      </c>
      <c r="H163" s="23">
        <f>'(3) Track Sales'!B163</f>
        <v>0</v>
      </c>
    </row>
    <row r="164" spans="1:8" x14ac:dyDescent="0.2">
      <c r="A164" s="26" t="str">
        <f>IF('(3) Track Sales'!A164="","",'(3) Track Sales'!A164)</f>
        <v/>
      </c>
      <c r="B164" s="41" t="str">
        <f>'(3) Track Sales'!K164</f>
        <v/>
      </c>
      <c r="C164" s="41" t="str">
        <f t="shared" ca="1" si="9"/>
        <v/>
      </c>
      <c r="D164" s="26" t="str">
        <f t="shared" ca="1" si="7"/>
        <v/>
      </c>
      <c r="E164" s="26" t="str">
        <f t="shared" ca="1" si="8"/>
        <v/>
      </c>
      <c r="F164" s="2"/>
      <c r="G164" s="22">
        <f>+'(3) Track Sales'!C164</f>
        <v>0</v>
      </c>
      <c r="H164" s="23">
        <f>'(3) Track Sales'!B164</f>
        <v>0</v>
      </c>
    </row>
    <row r="165" spans="1:8" x14ac:dyDescent="0.2">
      <c r="A165" s="26" t="str">
        <f>IF('(3) Track Sales'!A165="","",'(3) Track Sales'!A165)</f>
        <v/>
      </c>
      <c r="B165" s="41" t="str">
        <f>'(3) Track Sales'!K165</f>
        <v/>
      </c>
      <c r="C165" s="41" t="str">
        <f t="shared" ca="1" si="9"/>
        <v/>
      </c>
      <c r="D165" s="26" t="str">
        <f t="shared" ca="1" si="7"/>
        <v/>
      </c>
      <c r="E165" s="26" t="str">
        <f t="shared" ca="1" si="8"/>
        <v/>
      </c>
      <c r="F165" s="2"/>
      <c r="G165" s="22">
        <f>+'(3) Track Sales'!C165</f>
        <v>0</v>
      </c>
      <c r="H165" s="23">
        <f>'(3) Track Sales'!B165</f>
        <v>0</v>
      </c>
    </row>
    <row r="166" spans="1:8" x14ac:dyDescent="0.2">
      <c r="A166" s="26" t="str">
        <f>IF('(3) Track Sales'!A166="","",'(3) Track Sales'!A166)</f>
        <v/>
      </c>
      <c r="B166" s="41" t="str">
        <f>'(3) Track Sales'!K166</f>
        <v/>
      </c>
      <c r="C166" s="41" t="str">
        <f t="shared" ca="1" si="9"/>
        <v/>
      </c>
      <c r="D166" s="26" t="str">
        <f t="shared" ca="1" si="7"/>
        <v/>
      </c>
      <c r="E166" s="26" t="str">
        <f t="shared" ca="1" si="8"/>
        <v/>
      </c>
      <c r="F166" s="2"/>
      <c r="G166" s="22">
        <f>+'(3) Track Sales'!C166</f>
        <v>0</v>
      </c>
      <c r="H166" s="23">
        <f>'(3) Track Sales'!B166</f>
        <v>0</v>
      </c>
    </row>
    <row r="167" spans="1:8" x14ac:dyDescent="0.2">
      <c r="A167" s="26" t="str">
        <f>IF('(3) Track Sales'!A167="","",'(3) Track Sales'!A167)</f>
        <v/>
      </c>
      <c r="B167" s="41" t="str">
        <f>'(3) Track Sales'!K167</f>
        <v/>
      </c>
      <c r="C167" s="41" t="str">
        <f t="shared" ca="1" si="9"/>
        <v/>
      </c>
      <c r="D167" s="26" t="str">
        <f t="shared" ca="1" si="7"/>
        <v/>
      </c>
      <c r="E167" s="26" t="str">
        <f t="shared" ca="1" si="8"/>
        <v/>
      </c>
      <c r="F167" s="2"/>
      <c r="G167" s="22">
        <f>+'(3) Track Sales'!C167</f>
        <v>0</v>
      </c>
      <c r="H167" s="23">
        <f>'(3) Track Sales'!B167</f>
        <v>0</v>
      </c>
    </row>
    <row r="168" spans="1:8" x14ac:dyDescent="0.2">
      <c r="A168" s="26" t="str">
        <f>IF('(3) Track Sales'!A168="","",'(3) Track Sales'!A168)</f>
        <v/>
      </c>
      <c r="B168" s="41" t="str">
        <f>'(3) Track Sales'!K168</f>
        <v/>
      </c>
      <c r="C168" s="41" t="str">
        <f t="shared" ca="1" si="9"/>
        <v/>
      </c>
      <c r="D168" s="26" t="str">
        <f t="shared" ca="1" si="7"/>
        <v/>
      </c>
      <c r="E168" s="26" t="str">
        <f t="shared" ca="1" si="8"/>
        <v/>
      </c>
      <c r="F168" s="2"/>
      <c r="G168" s="22">
        <f>+'(3) Track Sales'!C168</f>
        <v>0</v>
      </c>
      <c r="H168" s="23">
        <f>'(3) Track Sales'!B168</f>
        <v>0</v>
      </c>
    </row>
    <row r="169" spans="1:8" x14ac:dyDescent="0.2">
      <c r="A169" s="26" t="str">
        <f>IF('(3) Track Sales'!A169="","",'(3) Track Sales'!A169)</f>
        <v/>
      </c>
      <c r="B169" s="41" t="str">
        <f>'(3) Track Sales'!K169</f>
        <v/>
      </c>
      <c r="C169" s="41" t="str">
        <f t="shared" ca="1" si="9"/>
        <v/>
      </c>
      <c r="D169" s="26" t="str">
        <f t="shared" ca="1" si="7"/>
        <v/>
      </c>
      <c r="E169" s="26" t="str">
        <f t="shared" ca="1" si="8"/>
        <v/>
      </c>
      <c r="F169" s="2"/>
      <c r="G169" s="22">
        <f>+'(3) Track Sales'!C169</f>
        <v>0</v>
      </c>
      <c r="H169" s="23">
        <f>'(3) Track Sales'!B169</f>
        <v>0</v>
      </c>
    </row>
    <row r="170" spans="1:8" x14ac:dyDescent="0.2">
      <c r="A170" s="26" t="str">
        <f>IF('(3) Track Sales'!A170="","",'(3) Track Sales'!A170)</f>
        <v/>
      </c>
      <c r="B170" s="41" t="str">
        <f>'(3) Track Sales'!K170</f>
        <v/>
      </c>
      <c r="C170" s="41" t="str">
        <f t="shared" ca="1" si="9"/>
        <v/>
      </c>
      <c r="D170" s="26" t="str">
        <f t="shared" ca="1" si="7"/>
        <v/>
      </c>
      <c r="E170" s="26" t="str">
        <f t="shared" ca="1" si="8"/>
        <v/>
      </c>
      <c r="F170" s="2"/>
      <c r="G170" s="22">
        <f>+'(3) Track Sales'!C170</f>
        <v>0</v>
      </c>
      <c r="H170" s="23">
        <f>'(3) Track Sales'!B170</f>
        <v>0</v>
      </c>
    </row>
    <row r="171" spans="1:8" x14ac:dyDescent="0.2">
      <c r="A171" s="26" t="str">
        <f>IF('(3) Track Sales'!A171="","",'(3) Track Sales'!A171)</f>
        <v/>
      </c>
      <c r="B171" s="41" t="str">
        <f>'(3) Track Sales'!K171</f>
        <v/>
      </c>
      <c r="C171" s="41" t="str">
        <f t="shared" ca="1" si="9"/>
        <v/>
      </c>
      <c r="D171" s="26" t="str">
        <f t="shared" ca="1" si="7"/>
        <v/>
      </c>
      <c r="E171" s="26" t="str">
        <f t="shared" ca="1" si="8"/>
        <v/>
      </c>
      <c r="F171" s="2"/>
      <c r="G171" s="22">
        <f>+'(3) Track Sales'!C171</f>
        <v>0</v>
      </c>
      <c r="H171" s="23">
        <f>'(3) Track Sales'!B171</f>
        <v>0</v>
      </c>
    </row>
    <row r="172" spans="1:8" x14ac:dyDescent="0.2">
      <c r="A172" s="26" t="str">
        <f>IF('(3) Track Sales'!A172="","",'(3) Track Sales'!A172)</f>
        <v/>
      </c>
      <c r="B172" s="41" t="str">
        <f>'(3) Track Sales'!K172</f>
        <v/>
      </c>
      <c r="C172" s="41" t="str">
        <f t="shared" ca="1" si="9"/>
        <v/>
      </c>
      <c r="D172" s="26" t="str">
        <f t="shared" ca="1" si="7"/>
        <v/>
      </c>
      <c r="E172" s="26" t="str">
        <f t="shared" ca="1" si="8"/>
        <v/>
      </c>
      <c r="F172" s="2"/>
      <c r="G172" s="22">
        <f>+'(3) Track Sales'!C172</f>
        <v>0</v>
      </c>
      <c r="H172" s="23">
        <f>'(3) Track Sales'!B172</f>
        <v>0</v>
      </c>
    </row>
    <row r="173" spans="1:8" x14ac:dyDescent="0.2">
      <c r="A173" s="26" t="str">
        <f>IF('(3) Track Sales'!A173="","",'(3) Track Sales'!A173)</f>
        <v/>
      </c>
      <c r="B173" s="41" t="str">
        <f>'(3) Track Sales'!K173</f>
        <v/>
      </c>
      <c r="C173" s="41" t="str">
        <f t="shared" ca="1" si="9"/>
        <v/>
      </c>
      <c r="D173" s="26" t="str">
        <f t="shared" ca="1" si="7"/>
        <v/>
      </c>
      <c r="E173" s="26" t="str">
        <f t="shared" ca="1" si="8"/>
        <v/>
      </c>
      <c r="F173" s="2"/>
      <c r="G173" s="22">
        <f>+'(3) Track Sales'!C173</f>
        <v>0</v>
      </c>
      <c r="H173" s="23">
        <f>'(3) Track Sales'!B173</f>
        <v>0</v>
      </c>
    </row>
    <row r="174" spans="1:8" x14ac:dyDescent="0.2">
      <c r="A174" s="26" t="str">
        <f>IF('(3) Track Sales'!A174="","",'(3) Track Sales'!A174)</f>
        <v/>
      </c>
      <c r="B174" s="41" t="str">
        <f>'(3) Track Sales'!K174</f>
        <v/>
      </c>
      <c r="C174" s="41" t="str">
        <f t="shared" ca="1" si="9"/>
        <v/>
      </c>
      <c r="D174" s="26" t="str">
        <f t="shared" ca="1" si="7"/>
        <v/>
      </c>
      <c r="E174" s="26" t="str">
        <f t="shared" ca="1" si="8"/>
        <v/>
      </c>
      <c r="F174" s="2"/>
      <c r="G174" s="22">
        <f>+'(3) Track Sales'!C174</f>
        <v>0</v>
      </c>
      <c r="H174" s="23">
        <f>'(3) Track Sales'!B174</f>
        <v>0</v>
      </c>
    </row>
    <row r="175" spans="1:8" x14ac:dyDescent="0.2">
      <c r="A175" s="26" t="str">
        <f>IF('(3) Track Sales'!A175="","",'(3) Track Sales'!A175)</f>
        <v/>
      </c>
      <c r="B175" s="41" t="str">
        <f>'(3) Track Sales'!K175</f>
        <v/>
      </c>
      <c r="C175" s="41" t="str">
        <f t="shared" ca="1" si="9"/>
        <v/>
      </c>
      <c r="D175" s="26" t="str">
        <f t="shared" ca="1" si="7"/>
        <v/>
      </c>
      <c r="E175" s="26" t="str">
        <f t="shared" ca="1" si="8"/>
        <v/>
      </c>
      <c r="F175" s="2"/>
      <c r="G175" s="22">
        <f>+'(3) Track Sales'!C175</f>
        <v>0</v>
      </c>
      <c r="H175" s="23">
        <f>'(3) Track Sales'!B175</f>
        <v>0</v>
      </c>
    </row>
    <row r="176" spans="1:8" x14ac:dyDescent="0.2">
      <c r="A176" s="26" t="str">
        <f>IF('(3) Track Sales'!A176="","",'(3) Track Sales'!A176)</f>
        <v/>
      </c>
      <c r="B176" s="41" t="str">
        <f>'(3) Track Sales'!K176</f>
        <v/>
      </c>
      <c r="C176" s="41" t="str">
        <f t="shared" ca="1" si="9"/>
        <v/>
      </c>
      <c r="D176" s="26" t="str">
        <f t="shared" ca="1" si="7"/>
        <v/>
      </c>
      <c r="E176" s="26" t="str">
        <f t="shared" ca="1" si="8"/>
        <v/>
      </c>
      <c r="F176" s="2"/>
      <c r="G176" s="22">
        <f>+'(3) Track Sales'!C176</f>
        <v>0</v>
      </c>
      <c r="H176" s="23">
        <f>'(3) Track Sales'!B176</f>
        <v>0</v>
      </c>
    </row>
    <row r="177" spans="1:8" x14ac:dyDescent="0.2">
      <c r="A177" s="26" t="str">
        <f>IF('(3) Track Sales'!A177="","",'(3) Track Sales'!A177)</f>
        <v/>
      </c>
      <c r="B177" s="41" t="str">
        <f>'(3) Track Sales'!K177</f>
        <v/>
      </c>
      <c r="C177" s="41" t="str">
        <f t="shared" ca="1" si="9"/>
        <v/>
      </c>
      <c r="D177" s="26" t="str">
        <f t="shared" ca="1" si="7"/>
        <v/>
      </c>
      <c r="E177" s="26" t="str">
        <f t="shared" ca="1" si="8"/>
        <v/>
      </c>
      <c r="F177" s="2"/>
      <c r="G177" s="22">
        <f>+'(3) Track Sales'!C177</f>
        <v>0</v>
      </c>
      <c r="H177" s="23">
        <f>'(3) Track Sales'!B177</f>
        <v>0</v>
      </c>
    </row>
    <row r="178" spans="1:8" x14ac:dyDescent="0.2">
      <c r="A178" s="26" t="str">
        <f>IF('(3) Track Sales'!A178="","",'(3) Track Sales'!A178)</f>
        <v/>
      </c>
      <c r="B178" s="41" t="str">
        <f>'(3) Track Sales'!K178</f>
        <v/>
      </c>
      <c r="C178" s="41" t="str">
        <f t="shared" ca="1" si="9"/>
        <v/>
      </c>
      <c r="D178" s="26" t="str">
        <f t="shared" ca="1" si="7"/>
        <v/>
      </c>
      <c r="E178" s="26" t="str">
        <f t="shared" ca="1" si="8"/>
        <v/>
      </c>
      <c r="F178" s="2"/>
      <c r="G178" s="22">
        <f>+'(3) Track Sales'!C178</f>
        <v>0</v>
      </c>
      <c r="H178" s="23">
        <f>'(3) Track Sales'!B178</f>
        <v>0</v>
      </c>
    </row>
    <row r="179" spans="1:8" x14ac:dyDescent="0.2">
      <c r="A179" s="26" t="str">
        <f>IF('(3) Track Sales'!A179="","",'(3) Track Sales'!A179)</f>
        <v/>
      </c>
      <c r="B179" s="41" t="str">
        <f>'(3) Track Sales'!K179</f>
        <v/>
      </c>
      <c r="C179" s="41" t="str">
        <f t="shared" ca="1" si="9"/>
        <v/>
      </c>
      <c r="D179" s="26" t="str">
        <f t="shared" ca="1" si="7"/>
        <v/>
      </c>
      <c r="E179" s="26" t="str">
        <f t="shared" ca="1" si="8"/>
        <v/>
      </c>
      <c r="F179" s="2"/>
      <c r="G179" s="22">
        <f>+'(3) Track Sales'!C179</f>
        <v>0</v>
      </c>
      <c r="H179" s="23">
        <f>'(3) Track Sales'!B179</f>
        <v>0</v>
      </c>
    </row>
    <row r="180" spans="1:8" x14ac:dyDescent="0.2">
      <c r="A180" s="26" t="str">
        <f>IF('(3) Track Sales'!A180="","",'(3) Track Sales'!A180)</f>
        <v/>
      </c>
      <c r="B180" s="41" t="str">
        <f>'(3) Track Sales'!K180</f>
        <v/>
      </c>
      <c r="C180" s="41" t="str">
        <f t="shared" ca="1" si="9"/>
        <v/>
      </c>
      <c r="D180" s="26" t="str">
        <f t="shared" ca="1" si="7"/>
        <v/>
      </c>
      <c r="E180" s="26" t="str">
        <f t="shared" ca="1" si="8"/>
        <v/>
      </c>
      <c r="F180" s="2"/>
      <c r="G180" s="22">
        <f>+'(3) Track Sales'!C180</f>
        <v>0</v>
      </c>
      <c r="H180" s="23">
        <f>'(3) Track Sales'!B180</f>
        <v>0</v>
      </c>
    </row>
    <row r="181" spans="1:8" x14ac:dyDescent="0.2">
      <c r="A181" s="26" t="str">
        <f>IF('(3) Track Sales'!A181="","",'(3) Track Sales'!A181)</f>
        <v/>
      </c>
      <c r="B181" s="41" t="str">
        <f>'(3) Track Sales'!K181</f>
        <v/>
      </c>
      <c r="C181" s="41" t="str">
        <f t="shared" ca="1" si="9"/>
        <v/>
      </c>
      <c r="D181" s="26" t="str">
        <f t="shared" ca="1" si="7"/>
        <v/>
      </c>
      <c r="E181" s="26" t="str">
        <f t="shared" ca="1" si="8"/>
        <v/>
      </c>
      <c r="F181" s="2"/>
      <c r="G181" s="22">
        <f>+'(3) Track Sales'!C181</f>
        <v>0</v>
      </c>
      <c r="H181" s="23">
        <f>'(3) Track Sales'!B181</f>
        <v>0</v>
      </c>
    </row>
    <row r="182" spans="1:8" x14ac:dyDescent="0.2">
      <c r="A182" s="26" t="str">
        <f>IF('(3) Track Sales'!A182="","",'(3) Track Sales'!A182)</f>
        <v/>
      </c>
      <c r="B182" s="41" t="str">
        <f>'(3) Track Sales'!K182</f>
        <v/>
      </c>
      <c r="C182" s="41" t="str">
        <f t="shared" ca="1" si="9"/>
        <v/>
      </c>
      <c r="D182" s="26" t="str">
        <f t="shared" ca="1" si="7"/>
        <v/>
      </c>
      <c r="E182" s="26" t="str">
        <f t="shared" ca="1" si="8"/>
        <v/>
      </c>
      <c r="F182" s="2"/>
      <c r="G182" s="22">
        <f>+'(3) Track Sales'!C182</f>
        <v>0</v>
      </c>
      <c r="H182" s="23">
        <f>'(3) Track Sales'!B182</f>
        <v>0</v>
      </c>
    </row>
    <row r="183" spans="1:8" x14ac:dyDescent="0.2">
      <c r="A183" s="26" t="str">
        <f>IF('(3) Track Sales'!A183="","",'(3) Track Sales'!A183)</f>
        <v/>
      </c>
      <c r="B183" s="41" t="str">
        <f>'(3) Track Sales'!K183</f>
        <v/>
      </c>
      <c r="C183" s="41" t="str">
        <f t="shared" ca="1" si="9"/>
        <v/>
      </c>
      <c r="D183" s="26" t="str">
        <f t="shared" ca="1" si="7"/>
        <v/>
      </c>
      <c r="E183" s="26" t="str">
        <f t="shared" ca="1" si="8"/>
        <v/>
      </c>
      <c r="F183" s="2"/>
      <c r="G183" s="22">
        <f>+'(3) Track Sales'!C183</f>
        <v>0</v>
      </c>
      <c r="H183" s="23">
        <f>'(3) Track Sales'!B183</f>
        <v>0</v>
      </c>
    </row>
    <row r="184" spans="1:8" x14ac:dyDescent="0.2">
      <c r="A184" s="26" t="str">
        <f>IF('(3) Track Sales'!A184="","",'(3) Track Sales'!A184)</f>
        <v/>
      </c>
      <c r="B184" s="41" t="str">
        <f>'(3) Track Sales'!K184</f>
        <v/>
      </c>
      <c r="C184" s="41" t="str">
        <f t="shared" ca="1" si="9"/>
        <v/>
      </c>
      <c r="D184" s="26" t="str">
        <f t="shared" ca="1" si="7"/>
        <v/>
      </c>
      <c r="E184" s="26" t="str">
        <f t="shared" ca="1" si="8"/>
        <v/>
      </c>
      <c r="F184" s="2"/>
      <c r="G184" s="22">
        <f>+'(3) Track Sales'!C184</f>
        <v>0</v>
      </c>
      <c r="H184" s="23">
        <f>'(3) Track Sales'!B184</f>
        <v>0</v>
      </c>
    </row>
    <row r="185" spans="1:8" x14ac:dyDescent="0.2">
      <c r="A185" s="26" t="str">
        <f>IF('(3) Track Sales'!A185="","",'(3) Track Sales'!A185)</f>
        <v/>
      </c>
      <c r="B185" s="41" t="str">
        <f>'(3) Track Sales'!K185</f>
        <v/>
      </c>
      <c r="C185" s="41" t="str">
        <f t="shared" ca="1" si="9"/>
        <v/>
      </c>
      <c r="D185" s="26" t="str">
        <f t="shared" ca="1" si="7"/>
        <v/>
      </c>
      <c r="E185" s="26" t="str">
        <f t="shared" ca="1" si="8"/>
        <v/>
      </c>
      <c r="F185" s="2"/>
      <c r="G185" s="22">
        <f>+'(3) Track Sales'!C185</f>
        <v>0</v>
      </c>
      <c r="H185" s="23">
        <f>'(3) Track Sales'!B185</f>
        <v>0</v>
      </c>
    </row>
    <row r="186" spans="1:8" x14ac:dyDescent="0.2">
      <c r="A186" s="26" t="str">
        <f>IF('(3) Track Sales'!A186="","",'(3) Track Sales'!A186)</f>
        <v/>
      </c>
      <c r="B186" s="41" t="str">
        <f>'(3) Track Sales'!K186</f>
        <v/>
      </c>
      <c r="C186" s="41" t="str">
        <f t="shared" ca="1" si="9"/>
        <v/>
      </c>
      <c r="D186" s="26" t="str">
        <f t="shared" ca="1" si="7"/>
        <v/>
      </c>
      <c r="E186" s="26" t="str">
        <f t="shared" ca="1" si="8"/>
        <v/>
      </c>
      <c r="F186" s="2"/>
      <c r="G186" s="22">
        <f>+'(3) Track Sales'!C186</f>
        <v>0</v>
      </c>
      <c r="H186" s="23">
        <f>'(3) Track Sales'!B186</f>
        <v>0</v>
      </c>
    </row>
    <row r="187" spans="1:8" x14ac:dyDescent="0.2">
      <c r="A187" s="26" t="str">
        <f>IF('(3) Track Sales'!A187="","",'(3) Track Sales'!A187)</f>
        <v/>
      </c>
      <c r="B187" s="41" t="str">
        <f>'(3) Track Sales'!K187</f>
        <v/>
      </c>
      <c r="C187" s="41" t="str">
        <f t="shared" ca="1" si="9"/>
        <v/>
      </c>
      <c r="D187" s="26" t="str">
        <f t="shared" ca="1" si="7"/>
        <v/>
      </c>
      <c r="E187" s="26" t="str">
        <f t="shared" ca="1" si="8"/>
        <v/>
      </c>
      <c r="F187" s="2"/>
      <c r="G187" s="22">
        <f>+'(3) Track Sales'!C187</f>
        <v>0</v>
      </c>
      <c r="H187" s="23">
        <f>'(3) Track Sales'!B187</f>
        <v>0</v>
      </c>
    </row>
    <row r="188" spans="1:8" x14ac:dyDescent="0.2">
      <c r="A188" s="26" t="str">
        <f>IF('(3) Track Sales'!A188="","",'(3) Track Sales'!A188)</f>
        <v/>
      </c>
      <c r="B188" s="41" t="str">
        <f>'(3) Track Sales'!K188</f>
        <v/>
      </c>
      <c r="C188" s="41" t="str">
        <f t="shared" ca="1" si="9"/>
        <v/>
      </c>
      <c r="D188" s="26" t="str">
        <f t="shared" ca="1" si="7"/>
        <v/>
      </c>
      <c r="E188" s="26" t="str">
        <f t="shared" ca="1" si="8"/>
        <v/>
      </c>
      <c r="F188" s="2"/>
      <c r="G188" s="22">
        <f>+'(3) Track Sales'!C188</f>
        <v>0</v>
      </c>
      <c r="H188" s="23">
        <f>'(3) Track Sales'!B188</f>
        <v>0</v>
      </c>
    </row>
    <row r="189" spans="1:8" x14ac:dyDescent="0.2">
      <c r="A189" s="26" t="str">
        <f>IF('(3) Track Sales'!A189="","",'(3) Track Sales'!A189)</f>
        <v/>
      </c>
      <c r="B189" s="41" t="str">
        <f>'(3) Track Sales'!K189</f>
        <v/>
      </c>
      <c r="C189" s="41" t="str">
        <f t="shared" ca="1" si="9"/>
        <v/>
      </c>
      <c r="D189" s="26" t="str">
        <f t="shared" ca="1" si="7"/>
        <v/>
      </c>
      <c r="E189" s="26" t="str">
        <f t="shared" ca="1" si="8"/>
        <v/>
      </c>
      <c r="F189" s="2"/>
      <c r="G189" s="22">
        <f>+'(3) Track Sales'!C189</f>
        <v>0</v>
      </c>
      <c r="H189" s="23">
        <f>'(3) Track Sales'!B189</f>
        <v>0</v>
      </c>
    </row>
    <row r="190" spans="1:8" x14ac:dyDescent="0.2">
      <c r="A190" s="26" t="str">
        <f>IF('(3) Track Sales'!A190="","",'(3) Track Sales'!A190)</f>
        <v/>
      </c>
      <c r="B190" s="41" t="str">
        <f>'(3) Track Sales'!K190</f>
        <v/>
      </c>
      <c r="C190" s="41" t="str">
        <f t="shared" ca="1" si="9"/>
        <v/>
      </c>
      <c r="D190" s="26" t="str">
        <f t="shared" ca="1" si="7"/>
        <v/>
      </c>
      <c r="E190" s="26" t="str">
        <f t="shared" ca="1" si="8"/>
        <v/>
      </c>
      <c r="F190" s="2"/>
      <c r="G190" s="22">
        <f>+'(3) Track Sales'!C190</f>
        <v>0</v>
      </c>
      <c r="H190" s="23">
        <f>'(3) Track Sales'!B190</f>
        <v>0</v>
      </c>
    </row>
    <row r="191" spans="1:8" x14ac:dyDescent="0.2">
      <c r="A191" s="26" t="str">
        <f>IF('(3) Track Sales'!A191="","",'(3) Track Sales'!A191)</f>
        <v/>
      </c>
      <c r="B191" s="41" t="str">
        <f>'(3) Track Sales'!K191</f>
        <v/>
      </c>
      <c r="C191" s="41" t="str">
        <f t="shared" ca="1" si="9"/>
        <v/>
      </c>
      <c r="D191" s="26" t="str">
        <f t="shared" ca="1" si="7"/>
        <v/>
      </c>
      <c r="E191" s="26" t="str">
        <f t="shared" ca="1" si="8"/>
        <v/>
      </c>
      <c r="F191" s="2"/>
      <c r="G191" s="22">
        <f>+'(3) Track Sales'!C191</f>
        <v>0</v>
      </c>
      <c r="H191" s="23">
        <f>'(3) Track Sales'!B191</f>
        <v>0</v>
      </c>
    </row>
    <row r="192" spans="1:8" x14ac:dyDescent="0.2">
      <c r="A192" s="26" t="str">
        <f>IF('(3) Track Sales'!A192="","",'(3) Track Sales'!A192)</f>
        <v/>
      </c>
      <c r="B192" s="41" t="str">
        <f>'(3) Track Sales'!K192</f>
        <v/>
      </c>
      <c r="C192" s="41" t="str">
        <f t="shared" ca="1" si="9"/>
        <v/>
      </c>
      <c r="D192" s="26" t="str">
        <f t="shared" ca="1" si="7"/>
        <v/>
      </c>
      <c r="E192" s="26" t="str">
        <f t="shared" ca="1" si="8"/>
        <v/>
      </c>
      <c r="F192" s="2"/>
      <c r="G192" s="22">
        <f>+'(3) Track Sales'!C192</f>
        <v>0</v>
      </c>
      <c r="H192" s="23">
        <f>'(3) Track Sales'!B192</f>
        <v>0</v>
      </c>
    </row>
    <row r="193" spans="1:8" x14ac:dyDescent="0.2">
      <c r="A193" s="26" t="str">
        <f>IF('(3) Track Sales'!A193="","",'(3) Track Sales'!A193)</f>
        <v/>
      </c>
      <c r="B193" s="41" t="str">
        <f>'(3) Track Sales'!K193</f>
        <v/>
      </c>
      <c r="C193" s="41" t="str">
        <f t="shared" ca="1" si="9"/>
        <v/>
      </c>
      <c r="D193" s="26" t="str">
        <f t="shared" ca="1" si="7"/>
        <v/>
      </c>
      <c r="E193" s="26" t="str">
        <f t="shared" ca="1" si="8"/>
        <v/>
      </c>
      <c r="F193" s="2"/>
      <c r="G193" s="22">
        <f>+'(3) Track Sales'!C193</f>
        <v>0</v>
      </c>
      <c r="H193" s="23">
        <f>'(3) Track Sales'!B193</f>
        <v>0</v>
      </c>
    </row>
    <row r="194" spans="1:8" x14ac:dyDescent="0.2">
      <c r="A194" s="26" t="str">
        <f>IF('(3) Track Sales'!A194="","",'(3) Track Sales'!A194)</f>
        <v/>
      </c>
      <c r="B194" s="41" t="str">
        <f>'(3) Track Sales'!K194</f>
        <v/>
      </c>
      <c r="C194" s="41" t="str">
        <f t="shared" ca="1" si="9"/>
        <v/>
      </c>
      <c r="D194" s="26" t="str">
        <f t="shared" ca="1" si="7"/>
        <v/>
      </c>
      <c r="E194" s="26" t="str">
        <f t="shared" ca="1" si="8"/>
        <v/>
      </c>
      <c r="F194" s="2"/>
      <c r="G194" s="22">
        <f>+'(3) Track Sales'!C194</f>
        <v>0</v>
      </c>
      <c r="H194" s="23">
        <f>'(3) Track Sales'!B194</f>
        <v>0</v>
      </c>
    </row>
    <row r="195" spans="1:8" x14ac:dyDescent="0.2">
      <c r="A195" s="26" t="str">
        <f>IF('(3) Track Sales'!A195="","",'(3) Track Sales'!A195)</f>
        <v/>
      </c>
      <c r="B195" s="41" t="str">
        <f>'(3) Track Sales'!K195</f>
        <v/>
      </c>
      <c r="C195" s="41" t="str">
        <f t="shared" ca="1" si="9"/>
        <v/>
      </c>
      <c r="D195" s="26" t="str">
        <f t="shared" ca="1" si="7"/>
        <v/>
      </c>
      <c r="E195" s="26" t="str">
        <f t="shared" ca="1" si="8"/>
        <v/>
      </c>
      <c r="F195" s="2"/>
      <c r="G195" s="22">
        <f>+'(3) Track Sales'!C195</f>
        <v>0</v>
      </c>
      <c r="H195" s="23">
        <f>'(3) Track Sales'!B195</f>
        <v>0</v>
      </c>
    </row>
    <row r="196" spans="1:8" x14ac:dyDescent="0.2">
      <c r="A196" s="26" t="str">
        <f>IF('(3) Track Sales'!A196="","",'(3) Track Sales'!A196)</f>
        <v/>
      </c>
      <c r="B196" s="41" t="str">
        <f>'(3) Track Sales'!K196</f>
        <v/>
      </c>
      <c r="C196" s="41" t="str">
        <f t="shared" ca="1" si="9"/>
        <v/>
      </c>
      <c r="D196" s="26" t="str">
        <f t="shared" ca="1" si="7"/>
        <v/>
      </c>
      <c r="E196" s="26" t="str">
        <f t="shared" ca="1" si="8"/>
        <v/>
      </c>
      <c r="F196" s="2"/>
      <c r="G196" s="22">
        <f>+'(3) Track Sales'!C196</f>
        <v>0</v>
      </c>
      <c r="H196" s="23">
        <f>'(3) Track Sales'!B196</f>
        <v>0</v>
      </c>
    </row>
    <row r="197" spans="1:8" x14ac:dyDescent="0.2">
      <c r="A197" s="26" t="str">
        <f>IF('(3) Track Sales'!A197="","",'(3) Track Sales'!A197)</f>
        <v/>
      </c>
      <c r="B197" s="41" t="str">
        <f>'(3) Track Sales'!K197</f>
        <v/>
      </c>
      <c r="C197" s="41" t="str">
        <f t="shared" ca="1" si="9"/>
        <v/>
      </c>
      <c r="D197" s="26" t="str">
        <f t="shared" ca="1" si="7"/>
        <v/>
      </c>
      <c r="E197" s="26" t="str">
        <f t="shared" ca="1" si="8"/>
        <v/>
      </c>
      <c r="F197" s="2"/>
      <c r="G197" s="22">
        <f>+'(3) Track Sales'!C197</f>
        <v>0</v>
      </c>
      <c r="H197" s="23">
        <f>'(3) Track Sales'!B197</f>
        <v>0</v>
      </c>
    </row>
    <row r="198" spans="1:8" x14ac:dyDescent="0.2">
      <c r="A198" s="26" t="str">
        <f>IF('(3) Track Sales'!A198="","",'(3) Track Sales'!A198)</f>
        <v/>
      </c>
      <c r="B198" s="41" t="str">
        <f>'(3) Track Sales'!K198</f>
        <v/>
      </c>
      <c r="C198" s="41" t="str">
        <f t="shared" ca="1" si="9"/>
        <v/>
      </c>
      <c r="D198" s="26" t="str">
        <f t="shared" ca="1" si="7"/>
        <v/>
      </c>
      <c r="E198" s="26" t="str">
        <f t="shared" ca="1" si="8"/>
        <v/>
      </c>
      <c r="F198" s="2"/>
      <c r="G198" s="22">
        <f>+'(3) Track Sales'!C198</f>
        <v>0</v>
      </c>
      <c r="H198" s="23">
        <f>'(3) Track Sales'!B198</f>
        <v>0</v>
      </c>
    </row>
    <row r="199" spans="1:8" x14ac:dyDescent="0.2">
      <c r="A199" s="26" t="str">
        <f>IF('(3) Track Sales'!A199="","",'(3) Track Sales'!A199)</f>
        <v/>
      </c>
      <c r="B199" s="41" t="str">
        <f>'(3) Track Sales'!K199</f>
        <v/>
      </c>
      <c r="C199" s="41" t="str">
        <f t="shared" ca="1" si="9"/>
        <v/>
      </c>
      <c r="D199" s="26" t="str">
        <f t="shared" ref="D199:D262" ca="1" si="10">IF($C199="X",IF($G199="N/A","",$H199),"")</f>
        <v/>
      </c>
      <c r="E199" s="26" t="str">
        <f t="shared" ref="E199:E262" ca="1" si="11">IF($C199="X",IF($G199="N/A",$H199,""),"")</f>
        <v/>
      </c>
      <c r="F199" s="2"/>
      <c r="G199" s="22">
        <f>+'(3) Track Sales'!C199</f>
        <v>0</v>
      </c>
      <c r="H199" s="23">
        <f>'(3) Track Sales'!B199</f>
        <v>0</v>
      </c>
    </row>
    <row r="200" spans="1:8" x14ac:dyDescent="0.2">
      <c r="A200" s="26" t="str">
        <f>IF('(3) Track Sales'!A200="","",'(3) Track Sales'!A200)</f>
        <v/>
      </c>
      <c r="B200" s="41" t="str">
        <f>'(3) Track Sales'!K200</f>
        <v/>
      </c>
      <c r="C200" s="41" t="str">
        <f t="shared" ca="1" si="9"/>
        <v/>
      </c>
      <c r="D200" s="26" t="str">
        <f t="shared" ca="1" si="10"/>
        <v/>
      </c>
      <c r="E200" s="26" t="str">
        <f t="shared" ca="1" si="11"/>
        <v/>
      </c>
      <c r="F200" s="2"/>
      <c r="G200" s="22">
        <f>+'(3) Track Sales'!C200</f>
        <v>0</v>
      </c>
      <c r="H200" s="23">
        <f>'(3) Track Sales'!B200</f>
        <v>0</v>
      </c>
    </row>
    <row r="201" spans="1:8" x14ac:dyDescent="0.2">
      <c r="A201" s="26" t="str">
        <f>IF('(3) Track Sales'!A201="","",'(3) Track Sales'!A201)</f>
        <v/>
      </c>
      <c r="B201" s="41" t="str">
        <f>'(3) Track Sales'!K201</f>
        <v/>
      </c>
      <c r="C201" s="41" t="str">
        <f t="shared" ca="1" si="9"/>
        <v/>
      </c>
      <c r="D201" s="26" t="str">
        <f t="shared" ca="1" si="10"/>
        <v/>
      </c>
      <c r="E201" s="26" t="str">
        <f t="shared" ca="1" si="11"/>
        <v/>
      </c>
      <c r="F201" s="2"/>
      <c r="G201" s="22">
        <f>+'(3) Track Sales'!C201</f>
        <v>0</v>
      </c>
      <c r="H201" s="23">
        <f>'(3) Track Sales'!B201</f>
        <v>0</v>
      </c>
    </row>
    <row r="202" spans="1:8" x14ac:dyDescent="0.2">
      <c r="A202" s="26" t="str">
        <f>IF('(3) Track Sales'!A202="","",'(3) Track Sales'!A202)</f>
        <v/>
      </c>
      <c r="B202" s="41" t="str">
        <f>'(3) Track Sales'!K202</f>
        <v/>
      </c>
      <c r="C202" s="41" t="str">
        <f t="shared" ca="1" si="9"/>
        <v/>
      </c>
      <c r="D202" s="26" t="str">
        <f t="shared" ca="1" si="10"/>
        <v/>
      </c>
      <c r="E202" s="26" t="str">
        <f t="shared" ca="1" si="11"/>
        <v/>
      </c>
      <c r="F202" s="2"/>
      <c r="G202" s="22">
        <f>+'(3) Track Sales'!C202</f>
        <v>0</v>
      </c>
      <c r="H202" s="23">
        <f>'(3) Track Sales'!B202</f>
        <v>0</v>
      </c>
    </row>
    <row r="203" spans="1:8" x14ac:dyDescent="0.2">
      <c r="A203" s="26" t="str">
        <f>IF('(3) Track Sales'!A203="","",'(3) Track Sales'!A203)</f>
        <v/>
      </c>
      <c r="B203" s="41" t="str">
        <f>'(3) Track Sales'!K203</f>
        <v/>
      </c>
      <c r="C203" s="41" t="str">
        <f t="shared" ca="1" si="9"/>
        <v/>
      </c>
      <c r="D203" s="26" t="str">
        <f t="shared" ca="1" si="10"/>
        <v/>
      </c>
      <c r="E203" s="26" t="str">
        <f t="shared" ca="1" si="11"/>
        <v/>
      </c>
      <c r="F203" s="2"/>
      <c r="G203" s="22">
        <f>+'(3) Track Sales'!C203</f>
        <v>0</v>
      </c>
      <c r="H203" s="23">
        <f>'(3) Track Sales'!B203</f>
        <v>0</v>
      </c>
    </row>
    <row r="204" spans="1:8" x14ac:dyDescent="0.2">
      <c r="A204" s="26" t="str">
        <f>IF('(3) Track Sales'!A204="","",'(3) Track Sales'!A204)</f>
        <v/>
      </c>
      <c r="B204" s="41" t="str">
        <f>'(3) Track Sales'!K204</f>
        <v/>
      </c>
      <c r="C204" s="41" t="str">
        <f t="shared" ref="C204:C267" ca="1" si="12">IF(F204="X","",IF(B204&lt;=F$1,"X",""))</f>
        <v/>
      </c>
      <c r="D204" s="26" t="str">
        <f t="shared" ca="1" si="10"/>
        <v/>
      </c>
      <c r="E204" s="26" t="str">
        <f t="shared" ca="1" si="11"/>
        <v/>
      </c>
      <c r="F204" s="2"/>
      <c r="G204" s="22">
        <f>+'(3) Track Sales'!C204</f>
        <v>0</v>
      </c>
      <c r="H204" s="23">
        <f>'(3) Track Sales'!B204</f>
        <v>0</v>
      </c>
    </row>
    <row r="205" spans="1:8" x14ac:dyDescent="0.2">
      <c r="A205" s="26" t="str">
        <f>IF('(3) Track Sales'!A205="","",'(3) Track Sales'!A205)</f>
        <v/>
      </c>
      <c r="B205" s="41" t="str">
        <f>'(3) Track Sales'!K205</f>
        <v/>
      </c>
      <c r="C205" s="41" t="str">
        <f t="shared" ca="1" si="12"/>
        <v/>
      </c>
      <c r="D205" s="26" t="str">
        <f t="shared" ca="1" si="10"/>
        <v/>
      </c>
      <c r="E205" s="26" t="str">
        <f t="shared" ca="1" si="11"/>
        <v/>
      </c>
      <c r="F205" s="2"/>
      <c r="G205" s="22">
        <f>+'(3) Track Sales'!C205</f>
        <v>0</v>
      </c>
      <c r="H205" s="23">
        <f>'(3) Track Sales'!B205</f>
        <v>0</v>
      </c>
    </row>
    <row r="206" spans="1:8" x14ac:dyDescent="0.2">
      <c r="A206" s="26" t="str">
        <f>IF('(3) Track Sales'!A206="","",'(3) Track Sales'!A206)</f>
        <v/>
      </c>
      <c r="B206" s="41" t="str">
        <f>'(3) Track Sales'!K206</f>
        <v/>
      </c>
      <c r="C206" s="41" t="str">
        <f t="shared" ca="1" si="12"/>
        <v/>
      </c>
      <c r="D206" s="26" t="str">
        <f t="shared" ca="1" si="10"/>
        <v/>
      </c>
      <c r="E206" s="26" t="str">
        <f t="shared" ca="1" si="11"/>
        <v/>
      </c>
      <c r="F206" s="2"/>
      <c r="G206" s="22">
        <f>+'(3) Track Sales'!C206</f>
        <v>0</v>
      </c>
      <c r="H206" s="23">
        <f>'(3) Track Sales'!B206</f>
        <v>0</v>
      </c>
    </row>
    <row r="207" spans="1:8" x14ac:dyDescent="0.2">
      <c r="A207" s="26" t="str">
        <f>IF('(3) Track Sales'!A207="","",'(3) Track Sales'!A207)</f>
        <v/>
      </c>
      <c r="B207" s="41" t="str">
        <f>'(3) Track Sales'!K207</f>
        <v/>
      </c>
      <c r="C207" s="41" t="str">
        <f t="shared" ca="1" si="12"/>
        <v/>
      </c>
      <c r="D207" s="26" t="str">
        <f t="shared" ca="1" si="10"/>
        <v/>
      </c>
      <c r="E207" s="26" t="str">
        <f t="shared" ca="1" si="11"/>
        <v/>
      </c>
      <c r="F207" s="2"/>
      <c r="G207" s="22">
        <f>+'(3) Track Sales'!C207</f>
        <v>0</v>
      </c>
      <c r="H207" s="23">
        <f>'(3) Track Sales'!B207</f>
        <v>0</v>
      </c>
    </row>
    <row r="208" spans="1:8" x14ac:dyDescent="0.2">
      <c r="A208" s="26" t="str">
        <f>IF('(3) Track Sales'!A208="","",'(3) Track Sales'!A208)</f>
        <v/>
      </c>
      <c r="B208" s="41" t="str">
        <f>'(3) Track Sales'!K208</f>
        <v/>
      </c>
      <c r="C208" s="41" t="str">
        <f t="shared" ca="1" si="12"/>
        <v/>
      </c>
      <c r="D208" s="26" t="str">
        <f t="shared" ca="1" si="10"/>
        <v/>
      </c>
      <c r="E208" s="26" t="str">
        <f t="shared" ca="1" si="11"/>
        <v/>
      </c>
      <c r="F208" s="2"/>
      <c r="G208" s="22">
        <f>+'(3) Track Sales'!C208</f>
        <v>0</v>
      </c>
      <c r="H208" s="23">
        <f>'(3) Track Sales'!B208</f>
        <v>0</v>
      </c>
    </row>
    <row r="209" spans="1:8" x14ac:dyDescent="0.2">
      <c r="A209" s="26" t="str">
        <f>IF('(3) Track Sales'!A209="","",'(3) Track Sales'!A209)</f>
        <v/>
      </c>
      <c r="B209" s="41" t="str">
        <f>'(3) Track Sales'!K209</f>
        <v/>
      </c>
      <c r="C209" s="41" t="str">
        <f t="shared" ca="1" si="12"/>
        <v/>
      </c>
      <c r="D209" s="26" t="str">
        <f t="shared" ca="1" si="10"/>
        <v/>
      </c>
      <c r="E209" s="26" t="str">
        <f t="shared" ca="1" si="11"/>
        <v/>
      </c>
      <c r="F209" s="2"/>
      <c r="G209" s="22">
        <f>+'(3) Track Sales'!C209</f>
        <v>0</v>
      </c>
      <c r="H209" s="23">
        <f>'(3) Track Sales'!B209</f>
        <v>0</v>
      </c>
    </row>
    <row r="210" spans="1:8" x14ac:dyDescent="0.2">
      <c r="A210" s="26" t="str">
        <f>IF('(3) Track Sales'!A210="","",'(3) Track Sales'!A210)</f>
        <v/>
      </c>
      <c r="B210" s="41" t="str">
        <f>'(3) Track Sales'!K210</f>
        <v/>
      </c>
      <c r="C210" s="41" t="str">
        <f t="shared" ca="1" si="12"/>
        <v/>
      </c>
      <c r="D210" s="26" t="str">
        <f t="shared" ca="1" si="10"/>
        <v/>
      </c>
      <c r="E210" s="26" t="str">
        <f t="shared" ca="1" si="11"/>
        <v/>
      </c>
      <c r="F210" s="2"/>
      <c r="G210" s="22">
        <f>+'(3) Track Sales'!C210</f>
        <v>0</v>
      </c>
      <c r="H210" s="23">
        <f>'(3) Track Sales'!B210</f>
        <v>0</v>
      </c>
    </row>
    <row r="211" spans="1:8" x14ac:dyDescent="0.2">
      <c r="A211" s="26" t="str">
        <f>IF('(3) Track Sales'!A211="","",'(3) Track Sales'!A211)</f>
        <v/>
      </c>
      <c r="B211" s="41" t="str">
        <f>'(3) Track Sales'!K211</f>
        <v/>
      </c>
      <c r="C211" s="41" t="str">
        <f t="shared" ca="1" si="12"/>
        <v/>
      </c>
      <c r="D211" s="26" t="str">
        <f t="shared" ca="1" si="10"/>
        <v/>
      </c>
      <c r="E211" s="26" t="str">
        <f t="shared" ca="1" si="11"/>
        <v/>
      </c>
      <c r="F211" s="2"/>
      <c r="G211" s="22">
        <f>+'(3) Track Sales'!C211</f>
        <v>0</v>
      </c>
      <c r="H211" s="23">
        <f>'(3) Track Sales'!B211</f>
        <v>0</v>
      </c>
    </row>
    <row r="212" spans="1:8" x14ac:dyDescent="0.2">
      <c r="A212" s="26" t="str">
        <f>IF('(3) Track Sales'!A212="","",'(3) Track Sales'!A212)</f>
        <v/>
      </c>
      <c r="B212" s="41" t="str">
        <f>'(3) Track Sales'!K212</f>
        <v/>
      </c>
      <c r="C212" s="41" t="str">
        <f t="shared" ca="1" si="12"/>
        <v/>
      </c>
      <c r="D212" s="26" t="str">
        <f t="shared" ca="1" si="10"/>
        <v/>
      </c>
      <c r="E212" s="26" t="str">
        <f t="shared" ca="1" si="11"/>
        <v/>
      </c>
      <c r="F212" s="2"/>
      <c r="G212" s="22">
        <f>+'(3) Track Sales'!C212</f>
        <v>0</v>
      </c>
      <c r="H212" s="23">
        <f>'(3) Track Sales'!B212</f>
        <v>0</v>
      </c>
    </row>
    <row r="213" spans="1:8" x14ac:dyDescent="0.2">
      <c r="A213" s="26" t="str">
        <f>IF('(3) Track Sales'!A213="","",'(3) Track Sales'!A213)</f>
        <v/>
      </c>
      <c r="B213" s="41" t="str">
        <f>'(3) Track Sales'!K213</f>
        <v/>
      </c>
      <c r="C213" s="41" t="str">
        <f t="shared" ca="1" si="12"/>
        <v/>
      </c>
      <c r="D213" s="26" t="str">
        <f t="shared" ca="1" si="10"/>
        <v/>
      </c>
      <c r="E213" s="26" t="str">
        <f t="shared" ca="1" si="11"/>
        <v/>
      </c>
      <c r="F213" s="2"/>
      <c r="G213" s="22">
        <f>+'(3) Track Sales'!C213</f>
        <v>0</v>
      </c>
      <c r="H213" s="23">
        <f>'(3) Track Sales'!B213</f>
        <v>0</v>
      </c>
    </row>
    <row r="214" spans="1:8" x14ac:dyDescent="0.2">
      <c r="A214" s="26" t="str">
        <f>IF('(3) Track Sales'!A214="","",'(3) Track Sales'!A214)</f>
        <v/>
      </c>
      <c r="B214" s="41" t="str">
        <f>'(3) Track Sales'!K214</f>
        <v/>
      </c>
      <c r="C214" s="41" t="str">
        <f t="shared" ca="1" si="12"/>
        <v/>
      </c>
      <c r="D214" s="26" t="str">
        <f t="shared" ca="1" si="10"/>
        <v/>
      </c>
      <c r="E214" s="26" t="str">
        <f t="shared" ca="1" si="11"/>
        <v/>
      </c>
      <c r="F214" s="2"/>
      <c r="G214" s="22">
        <f>+'(3) Track Sales'!C214</f>
        <v>0</v>
      </c>
      <c r="H214" s="23">
        <f>'(3) Track Sales'!B214</f>
        <v>0</v>
      </c>
    </row>
    <row r="215" spans="1:8" x14ac:dyDescent="0.2">
      <c r="A215" s="26" t="str">
        <f>IF('(3) Track Sales'!A215="","",'(3) Track Sales'!A215)</f>
        <v/>
      </c>
      <c r="B215" s="41" t="str">
        <f>'(3) Track Sales'!K215</f>
        <v/>
      </c>
      <c r="C215" s="41" t="str">
        <f t="shared" ca="1" si="12"/>
        <v/>
      </c>
      <c r="D215" s="26" t="str">
        <f t="shared" ca="1" si="10"/>
        <v/>
      </c>
      <c r="E215" s="26" t="str">
        <f t="shared" ca="1" si="11"/>
        <v/>
      </c>
      <c r="F215" s="2"/>
      <c r="G215" s="22">
        <f>+'(3) Track Sales'!C215</f>
        <v>0</v>
      </c>
      <c r="H215" s="23">
        <f>'(3) Track Sales'!B215</f>
        <v>0</v>
      </c>
    </row>
    <row r="216" spans="1:8" x14ac:dyDescent="0.2">
      <c r="A216" s="26" t="str">
        <f>IF('(3) Track Sales'!A216="","",'(3) Track Sales'!A216)</f>
        <v/>
      </c>
      <c r="B216" s="41" t="str">
        <f>'(3) Track Sales'!K216</f>
        <v/>
      </c>
      <c r="C216" s="41" t="str">
        <f t="shared" ca="1" si="12"/>
        <v/>
      </c>
      <c r="D216" s="26" t="str">
        <f t="shared" ca="1" si="10"/>
        <v/>
      </c>
      <c r="E216" s="26" t="str">
        <f t="shared" ca="1" si="11"/>
        <v/>
      </c>
      <c r="F216" s="2"/>
      <c r="G216" s="22">
        <f>+'(3) Track Sales'!C216</f>
        <v>0</v>
      </c>
      <c r="H216" s="23">
        <f>'(3) Track Sales'!B216</f>
        <v>0</v>
      </c>
    </row>
    <row r="217" spans="1:8" x14ac:dyDescent="0.2">
      <c r="A217" s="26" t="str">
        <f>IF('(3) Track Sales'!A217="","",'(3) Track Sales'!A217)</f>
        <v/>
      </c>
      <c r="B217" s="41" t="str">
        <f>'(3) Track Sales'!K217</f>
        <v/>
      </c>
      <c r="C217" s="41" t="str">
        <f t="shared" ca="1" si="12"/>
        <v/>
      </c>
      <c r="D217" s="26" t="str">
        <f t="shared" ca="1" si="10"/>
        <v/>
      </c>
      <c r="E217" s="26" t="str">
        <f t="shared" ca="1" si="11"/>
        <v/>
      </c>
      <c r="F217" s="2"/>
      <c r="G217" s="22">
        <f>+'(3) Track Sales'!C217</f>
        <v>0</v>
      </c>
      <c r="H217" s="23">
        <f>'(3) Track Sales'!B217</f>
        <v>0</v>
      </c>
    </row>
    <row r="218" spans="1:8" x14ac:dyDescent="0.2">
      <c r="A218" s="26" t="str">
        <f>IF('(3) Track Sales'!A218="","",'(3) Track Sales'!A218)</f>
        <v/>
      </c>
      <c r="B218" s="41" t="str">
        <f>'(3) Track Sales'!K218</f>
        <v/>
      </c>
      <c r="C218" s="41" t="str">
        <f t="shared" ca="1" si="12"/>
        <v/>
      </c>
      <c r="D218" s="26" t="str">
        <f t="shared" ca="1" si="10"/>
        <v/>
      </c>
      <c r="E218" s="26" t="str">
        <f t="shared" ca="1" si="11"/>
        <v/>
      </c>
      <c r="F218" s="2"/>
      <c r="G218" s="22">
        <f>+'(3) Track Sales'!C218</f>
        <v>0</v>
      </c>
      <c r="H218" s="23">
        <f>'(3) Track Sales'!B218</f>
        <v>0</v>
      </c>
    </row>
    <row r="219" spans="1:8" x14ac:dyDescent="0.2">
      <c r="A219" s="26" t="str">
        <f>IF('(3) Track Sales'!A219="","",'(3) Track Sales'!A219)</f>
        <v/>
      </c>
      <c r="B219" s="41" t="str">
        <f>'(3) Track Sales'!K219</f>
        <v/>
      </c>
      <c r="C219" s="41" t="str">
        <f t="shared" ca="1" si="12"/>
        <v/>
      </c>
      <c r="D219" s="26" t="str">
        <f t="shared" ca="1" si="10"/>
        <v/>
      </c>
      <c r="E219" s="26" t="str">
        <f t="shared" ca="1" si="11"/>
        <v/>
      </c>
      <c r="F219" s="2"/>
      <c r="G219" s="22">
        <f>+'(3) Track Sales'!C219</f>
        <v>0</v>
      </c>
      <c r="H219" s="23">
        <f>'(3) Track Sales'!B219</f>
        <v>0</v>
      </c>
    </row>
    <row r="220" spans="1:8" x14ac:dyDescent="0.2">
      <c r="A220" s="26" t="str">
        <f>IF('(3) Track Sales'!A220="","",'(3) Track Sales'!A220)</f>
        <v/>
      </c>
      <c r="B220" s="41" t="str">
        <f>'(3) Track Sales'!K220</f>
        <v/>
      </c>
      <c r="C220" s="41" t="str">
        <f t="shared" ca="1" si="12"/>
        <v/>
      </c>
      <c r="D220" s="26" t="str">
        <f t="shared" ca="1" si="10"/>
        <v/>
      </c>
      <c r="E220" s="26" t="str">
        <f t="shared" ca="1" si="11"/>
        <v/>
      </c>
      <c r="F220" s="2"/>
      <c r="G220" s="22">
        <f>+'(3) Track Sales'!C220</f>
        <v>0</v>
      </c>
      <c r="H220" s="23">
        <f>'(3) Track Sales'!B220</f>
        <v>0</v>
      </c>
    </row>
    <row r="221" spans="1:8" x14ac:dyDescent="0.2">
      <c r="A221" s="26" t="str">
        <f>IF('(3) Track Sales'!A221="","",'(3) Track Sales'!A221)</f>
        <v/>
      </c>
      <c r="B221" s="41" t="str">
        <f>'(3) Track Sales'!K221</f>
        <v/>
      </c>
      <c r="C221" s="41" t="str">
        <f t="shared" ca="1" si="12"/>
        <v/>
      </c>
      <c r="D221" s="26" t="str">
        <f t="shared" ca="1" si="10"/>
        <v/>
      </c>
      <c r="E221" s="26" t="str">
        <f t="shared" ca="1" si="11"/>
        <v/>
      </c>
      <c r="F221" s="2"/>
      <c r="G221" s="22">
        <f>+'(3) Track Sales'!C221</f>
        <v>0</v>
      </c>
      <c r="H221" s="23">
        <f>'(3) Track Sales'!B221</f>
        <v>0</v>
      </c>
    </row>
    <row r="222" spans="1:8" x14ac:dyDescent="0.2">
      <c r="A222" s="26" t="str">
        <f>IF('(3) Track Sales'!A222="","",'(3) Track Sales'!A222)</f>
        <v/>
      </c>
      <c r="B222" s="41" t="str">
        <f>'(3) Track Sales'!K222</f>
        <v/>
      </c>
      <c r="C222" s="41" t="str">
        <f t="shared" ca="1" si="12"/>
        <v/>
      </c>
      <c r="D222" s="26" t="str">
        <f t="shared" ca="1" si="10"/>
        <v/>
      </c>
      <c r="E222" s="26" t="str">
        <f t="shared" ca="1" si="11"/>
        <v/>
      </c>
      <c r="F222" s="2"/>
      <c r="G222" s="22">
        <f>+'(3) Track Sales'!C222</f>
        <v>0</v>
      </c>
      <c r="H222" s="23">
        <f>'(3) Track Sales'!B222</f>
        <v>0</v>
      </c>
    </row>
    <row r="223" spans="1:8" x14ac:dyDescent="0.2">
      <c r="A223" s="26" t="str">
        <f>IF('(3) Track Sales'!A223="","",'(3) Track Sales'!A223)</f>
        <v/>
      </c>
      <c r="B223" s="41" t="str">
        <f>'(3) Track Sales'!K223</f>
        <v/>
      </c>
      <c r="C223" s="41" t="str">
        <f t="shared" ca="1" si="12"/>
        <v/>
      </c>
      <c r="D223" s="26" t="str">
        <f t="shared" ca="1" si="10"/>
        <v/>
      </c>
      <c r="E223" s="26" t="str">
        <f t="shared" ca="1" si="11"/>
        <v/>
      </c>
      <c r="F223" s="2"/>
      <c r="G223" s="22">
        <f>+'(3) Track Sales'!C223</f>
        <v>0</v>
      </c>
      <c r="H223" s="23">
        <f>'(3) Track Sales'!B223</f>
        <v>0</v>
      </c>
    </row>
    <row r="224" spans="1:8" x14ac:dyDescent="0.2">
      <c r="A224" s="26" t="str">
        <f>IF('(3) Track Sales'!A224="","",'(3) Track Sales'!A224)</f>
        <v/>
      </c>
      <c r="B224" s="41" t="str">
        <f>'(3) Track Sales'!K224</f>
        <v/>
      </c>
      <c r="C224" s="41" t="str">
        <f t="shared" ca="1" si="12"/>
        <v/>
      </c>
      <c r="D224" s="26" t="str">
        <f t="shared" ca="1" si="10"/>
        <v/>
      </c>
      <c r="E224" s="26" t="str">
        <f t="shared" ca="1" si="11"/>
        <v/>
      </c>
      <c r="F224" s="2"/>
      <c r="G224" s="22">
        <f>+'(3) Track Sales'!C224</f>
        <v>0</v>
      </c>
      <c r="H224" s="23">
        <f>'(3) Track Sales'!B224</f>
        <v>0</v>
      </c>
    </row>
    <row r="225" spans="1:8" x14ac:dyDescent="0.2">
      <c r="A225" s="26" t="str">
        <f>IF('(3) Track Sales'!A225="","",'(3) Track Sales'!A225)</f>
        <v/>
      </c>
      <c r="B225" s="41" t="str">
        <f>'(3) Track Sales'!K225</f>
        <v/>
      </c>
      <c r="C225" s="41" t="str">
        <f t="shared" ca="1" si="12"/>
        <v/>
      </c>
      <c r="D225" s="26" t="str">
        <f t="shared" ca="1" si="10"/>
        <v/>
      </c>
      <c r="E225" s="26" t="str">
        <f t="shared" ca="1" si="11"/>
        <v/>
      </c>
      <c r="F225" s="2"/>
      <c r="G225" s="22">
        <f>+'(3) Track Sales'!C225</f>
        <v>0</v>
      </c>
      <c r="H225" s="23">
        <f>'(3) Track Sales'!B225</f>
        <v>0</v>
      </c>
    </row>
    <row r="226" spans="1:8" x14ac:dyDescent="0.2">
      <c r="A226" s="26" t="str">
        <f>IF('(3) Track Sales'!A226="","",'(3) Track Sales'!A226)</f>
        <v/>
      </c>
      <c r="B226" s="41" t="str">
        <f>'(3) Track Sales'!K226</f>
        <v/>
      </c>
      <c r="C226" s="41" t="str">
        <f t="shared" ca="1" si="12"/>
        <v/>
      </c>
      <c r="D226" s="26" t="str">
        <f t="shared" ca="1" si="10"/>
        <v/>
      </c>
      <c r="E226" s="26" t="str">
        <f t="shared" ca="1" si="11"/>
        <v/>
      </c>
      <c r="F226" s="2"/>
      <c r="G226" s="22">
        <f>+'(3) Track Sales'!C226</f>
        <v>0</v>
      </c>
      <c r="H226" s="23">
        <f>'(3) Track Sales'!B226</f>
        <v>0</v>
      </c>
    </row>
    <row r="227" spans="1:8" x14ac:dyDescent="0.2">
      <c r="A227" s="26" t="str">
        <f>IF('(3) Track Sales'!A227="","",'(3) Track Sales'!A227)</f>
        <v/>
      </c>
      <c r="B227" s="41" t="str">
        <f>'(3) Track Sales'!K227</f>
        <v/>
      </c>
      <c r="C227" s="41" t="str">
        <f t="shared" ca="1" si="12"/>
        <v/>
      </c>
      <c r="D227" s="26" t="str">
        <f t="shared" ca="1" si="10"/>
        <v/>
      </c>
      <c r="E227" s="26" t="str">
        <f t="shared" ca="1" si="11"/>
        <v/>
      </c>
      <c r="F227" s="2"/>
      <c r="G227" s="22">
        <f>+'(3) Track Sales'!C227</f>
        <v>0</v>
      </c>
      <c r="H227" s="23">
        <f>'(3) Track Sales'!B227</f>
        <v>0</v>
      </c>
    </row>
    <row r="228" spans="1:8" x14ac:dyDescent="0.2">
      <c r="A228" s="26" t="str">
        <f>IF('(3) Track Sales'!A228="","",'(3) Track Sales'!A228)</f>
        <v/>
      </c>
      <c r="B228" s="41" t="str">
        <f>'(3) Track Sales'!K228</f>
        <v/>
      </c>
      <c r="C228" s="41" t="str">
        <f t="shared" ca="1" si="12"/>
        <v/>
      </c>
      <c r="D228" s="26" t="str">
        <f t="shared" ca="1" si="10"/>
        <v/>
      </c>
      <c r="E228" s="26" t="str">
        <f t="shared" ca="1" si="11"/>
        <v/>
      </c>
      <c r="F228" s="2"/>
      <c r="G228" s="22">
        <f>+'(3) Track Sales'!C228</f>
        <v>0</v>
      </c>
      <c r="H228" s="23">
        <f>'(3) Track Sales'!B228</f>
        <v>0</v>
      </c>
    </row>
    <row r="229" spans="1:8" x14ac:dyDescent="0.2">
      <c r="A229" s="26" t="str">
        <f>IF('(3) Track Sales'!A229="","",'(3) Track Sales'!A229)</f>
        <v/>
      </c>
      <c r="B229" s="41" t="str">
        <f>'(3) Track Sales'!K229</f>
        <v/>
      </c>
      <c r="C229" s="41" t="str">
        <f t="shared" ca="1" si="12"/>
        <v/>
      </c>
      <c r="D229" s="26" t="str">
        <f t="shared" ca="1" si="10"/>
        <v/>
      </c>
      <c r="E229" s="26" t="str">
        <f t="shared" ca="1" si="11"/>
        <v/>
      </c>
      <c r="F229" s="2"/>
      <c r="G229" s="22">
        <f>+'(3) Track Sales'!C229</f>
        <v>0</v>
      </c>
      <c r="H229" s="23">
        <f>'(3) Track Sales'!B229</f>
        <v>0</v>
      </c>
    </row>
    <row r="230" spans="1:8" x14ac:dyDescent="0.2">
      <c r="A230" s="26" t="str">
        <f>IF('(3) Track Sales'!A230="","",'(3) Track Sales'!A230)</f>
        <v/>
      </c>
      <c r="B230" s="41" t="str">
        <f>'(3) Track Sales'!K230</f>
        <v/>
      </c>
      <c r="C230" s="41" t="str">
        <f t="shared" ca="1" si="12"/>
        <v/>
      </c>
      <c r="D230" s="26" t="str">
        <f t="shared" ca="1" si="10"/>
        <v/>
      </c>
      <c r="E230" s="26" t="str">
        <f t="shared" ca="1" si="11"/>
        <v/>
      </c>
      <c r="F230" s="2"/>
      <c r="G230" s="22">
        <f>+'(3) Track Sales'!C230</f>
        <v>0</v>
      </c>
      <c r="H230" s="23">
        <f>'(3) Track Sales'!B230</f>
        <v>0</v>
      </c>
    </row>
    <row r="231" spans="1:8" x14ac:dyDescent="0.2">
      <c r="A231" s="26" t="str">
        <f>IF('(3) Track Sales'!A231="","",'(3) Track Sales'!A231)</f>
        <v/>
      </c>
      <c r="B231" s="41" t="str">
        <f>'(3) Track Sales'!K231</f>
        <v/>
      </c>
      <c r="C231" s="41" t="str">
        <f t="shared" ca="1" si="12"/>
        <v/>
      </c>
      <c r="D231" s="26" t="str">
        <f t="shared" ca="1" si="10"/>
        <v/>
      </c>
      <c r="E231" s="26" t="str">
        <f t="shared" ca="1" si="11"/>
        <v/>
      </c>
      <c r="F231" s="2"/>
      <c r="G231" s="22">
        <f>+'(3) Track Sales'!C231</f>
        <v>0</v>
      </c>
      <c r="H231" s="23">
        <f>'(3) Track Sales'!B231</f>
        <v>0</v>
      </c>
    </row>
    <row r="232" spans="1:8" x14ac:dyDescent="0.2">
      <c r="A232" s="26" t="str">
        <f>IF('(3) Track Sales'!A232="","",'(3) Track Sales'!A232)</f>
        <v/>
      </c>
      <c r="B232" s="41" t="str">
        <f>'(3) Track Sales'!K232</f>
        <v/>
      </c>
      <c r="C232" s="41" t="str">
        <f t="shared" ca="1" si="12"/>
        <v/>
      </c>
      <c r="D232" s="26" t="str">
        <f t="shared" ca="1" si="10"/>
        <v/>
      </c>
      <c r="E232" s="26" t="str">
        <f t="shared" ca="1" si="11"/>
        <v/>
      </c>
      <c r="F232" s="2"/>
      <c r="G232" s="22">
        <f>+'(3) Track Sales'!C232</f>
        <v>0</v>
      </c>
      <c r="H232" s="23">
        <f>'(3) Track Sales'!B232</f>
        <v>0</v>
      </c>
    </row>
    <row r="233" spans="1:8" x14ac:dyDescent="0.2">
      <c r="A233" s="26" t="str">
        <f>IF('(3) Track Sales'!A233="","",'(3) Track Sales'!A233)</f>
        <v/>
      </c>
      <c r="B233" s="41" t="str">
        <f>'(3) Track Sales'!K233</f>
        <v/>
      </c>
      <c r="C233" s="41" t="str">
        <f t="shared" ca="1" si="12"/>
        <v/>
      </c>
      <c r="D233" s="26" t="str">
        <f t="shared" ca="1" si="10"/>
        <v/>
      </c>
      <c r="E233" s="26" t="str">
        <f t="shared" ca="1" si="11"/>
        <v/>
      </c>
      <c r="F233" s="2"/>
      <c r="G233" s="22">
        <f>+'(3) Track Sales'!C233</f>
        <v>0</v>
      </c>
      <c r="H233" s="23">
        <f>'(3) Track Sales'!B233</f>
        <v>0</v>
      </c>
    </row>
    <row r="234" spans="1:8" x14ac:dyDescent="0.2">
      <c r="A234" s="26" t="str">
        <f>IF('(3) Track Sales'!A234="","",'(3) Track Sales'!A234)</f>
        <v/>
      </c>
      <c r="B234" s="41" t="str">
        <f>'(3) Track Sales'!K234</f>
        <v/>
      </c>
      <c r="C234" s="41" t="str">
        <f t="shared" ca="1" si="12"/>
        <v/>
      </c>
      <c r="D234" s="26" t="str">
        <f t="shared" ca="1" si="10"/>
        <v/>
      </c>
      <c r="E234" s="26" t="str">
        <f t="shared" ca="1" si="11"/>
        <v/>
      </c>
      <c r="F234" s="2"/>
      <c r="G234" s="22">
        <f>+'(3) Track Sales'!C234</f>
        <v>0</v>
      </c>
      <c r="H234" s="23">
        <f>'(3) Track Sales'!B234</f>
        <v>0</v>
      </c>
    </row>
    <row r="235" spans="1:8" x14ac:dyDescent="0.2">
      <c r="A235" s="26" t="str">
        <f>IF('(3) Track Sales'!A235="","",'(3) Track Sales'!A235)</f>
        <v/>
      </c>
      <c r="B235" s="41" t="str">
        <f>'(3) Track Sales'!K235</f>
        <v/>
      </c>
      <c r="C235" s="41" t="str">
        <f t="shared" ca="1" si="12"/>
        <v/>
      </c>
      <c r="D235" s="26" t="str">
        <f t="shared" ca="1" si="10"/>
        <v/>
      </c>
      <c r="E235" s="26" t="str">
        <f t="shared" ca="1" si="11"/>
        <v/>
      </c>
      <c r="F235" s="2"/>
      <c r="G235" s="22">
        <f>+'(3) Track Sales'!C235</f>
        <v>0</v>
      </c>
      <c r="H235" s="23">
        <f>'(3) Track Sales'!B235</f>
        <v>0</v>
      </c>
    </row>
    <row r="236" spans="1:8" x14ac:dyDescent="0.2">
      <c r="A236" s="26" t="str">
        <f>IF('(3) Track Sales'!A236="","",'(3) Track Sales'!A236)</f>
        <v/>
      </c>
      <c r="B236" s="41" t="str">
        <f>'(3) Track Sales'!K236</f>
        <v/>
      </c>
      <c r="C236" s="41" t="str">
        <f t="shared" ca="1" si="12"/>
        <v/>
      </c>
      <c r="D236" s="26" t="str">
        <f t="shared" ca="1" si="10"/>
        <v/>
      </c>
      <c r="E236" s="26" t="str">
        <f t="shared" ca="1" si="11"/>
        <v/>
      </c>
      <c r="F236" s="2"/>
      <c r="G236" s="22">
        <f>+'(3) Track Sales'!C236</f>
        <v>0</v>
      </c>
      <c r="H236" s="23">
        <f>'(3) Track Sales'!B236</f>
        <v>0</v>
      </c>
    </row>
    <row r="237" spans="1:8" x14ac:dyDescent="0.2">
      <c r="A237" s="26" t="str">
        <f>IF('(3) Track Sales'!A237="","",'(3) Track Sales'!A237)</f>
        <v/>
      </c>
      <c r="B237" s="41" t="str">
        <f>'(3) Track Sales'!K237</f>
        <v/>
      </c>
      <c r="C237" s="41" t="str">
        <f t="shared" ca="1" si="12"/>
        <v/>
      </c>
      <c r="D237" s="26" t="str">
        <f t="shared" ca="1" si="10"/>
        <v/>
      </c>
      <c r="E237" s="26" t="str">
        <f t="shared" ca="1" si="11"/>
        <v/>
      </c>
      <c r="F237" s="2"/>
      <c r="G237" s="22">
        <f>+'(3) Track Sales'!C237</f>
        <v>0</v>
      </c>
      <c r="H237" s="23">
        <f>'(3) Track Sales'!B237</f>
        <v>0</v>
      </c>
    </row>
    <row r="238" spans="1:8" x14ac:dyDescent="0.2">
      <c r="A238" s="26" t="str">
        <f>IF('(3) Track Sales'!A238="","",'(3) Track Sales'!A238)</f>
        <v/>
      </c>
      <c r="B238" s="41" t="str">
        <f>'(3) Track Sales'!K238</f>
        <v/>
      </c>
      <c r="C238" s="41" t="str">
        <f t="shared" ca="1" si="12"/>
        <v/>
      </c>
      <c r="D238" s="26" t="str">
        <f t="shared" ca="1" si="10"/>
        <v/>
      </c>
      <c r="E238" s="26" t="str">
        <f t="shared" ca="1" si="11"/>
        <v/>
      </c>
      <c r="F238" s="2"/>
      <c r="G238" s="22">
        <f>+'(3) Track Sales'!C238</f>
        <v>0</v>
      </c>
      <c r="H238" s="23">
        <f>'(3) Track Sales'!B238</f>
        <v>0</v>
      </c>
    </row>
    <row r="239" spans="1:8" x14ac:dyDescent="0.2">
      <c r="A239" s="26" t="str">
        <f>IF('(3) Track Sales'!A239="","",'(3) Track Sales'!A239)</f>
        <v/>
      </c>
      <c r="B239" s="41" t="str">
        <f>'(3) Track Sales'!K239</f>
        <v/>
      </c>
      <c r="C239" s="41" t="str">
        <f t="shared" ca="1" si="12"/>
        <v/>
      </c>
      <c r="D239" s="26" t="str">
        <f t="shared" ca="1" si="10"/>
        <v/>
      </c>
      <c r="E239" s="26" t="str">
        <f t="shared" ca="1" si="11"/>
        <v/>
      </c>
      <c r="F239" s="2"/>
      <c r="G239" s="22">
        <f>+'(3) Track Sales'!C239</f>
        <v>0</v>
      </c>
      <c r="H239" s="23">
        <f>'(3) Track Sales'!B239</f>
        <v>0</v>
      </c>
    </row>
    <row r="240" spans="1:8" x14ac:dyDescent="0.2">
      <c r="A240" s="26" t="str">
        <f>IF('(3) Track Sales'!A240="","",'(3) Track Sales'!A240)</f>
        <v/>
      </c>
      <c r="B240" s="41" t="str">
        <f>'(3) Track Sales'!K240</f>
        <v/>
      </c>
      <c r="C240" s="41" t="str">
        <f t="shared" ca="1" si="12"/>
        <v/>
      </c>
      <c r="D240" s="26" t="str">
        <f t="shared" ca="1" si="10"/>
        <v/>
      </c>
      <c r="E240" s="26" t="str">
        <f t="shared" ca="1" si="11"/>
        <v/>
      </c>
      <c r="F240" s="2"/>
      <c r="G240" s="22">
        <f>+'(3) Track Sales'!C240</f>
        <v>0</v>
      </c>
      <c r="H240" s="23">
        <f>'(3) Track Sales'!B240</f>
        <v>0</v>
      </c>
    </row>
    <row r="241" spans="1:8" x14ac:dyDescent="0.2">
      <c r="A241" s="26" t="str">
        <f>IF('(3) Track Sales'!A241="","",'(3) Track Sales'!A241)</f>
        <v/>
      </c>
      <c r="B241" s="41" t="str">
        <f>'(3) Track Sales'!K241</f>
        <v/>
      </c>
      <c r="C241" s="41" t="str">
        <f t="shared" ca="1" si="12"/>
        <v/>
      </c>
      <c r="D241" s="26" t="str">
        <f t="shared" ca="1" si="10"/>
        <v/>
      </c>
      <c r="E241" s="26" t="str">
        <f t="shared" ca="1" si="11"/>
        <v/>
      </c>
      <c r="F241" s="2"/>
      <c r="G241" s="22">
        <f>+'(3) Track Sales'!C241</f>
        <v>0</v>
      </c>
      <c r="H241" s="23">
        <f>'(3) Track Sales'!B241</f>
        <v>0</v>
      </c>
    </row>
    <row r="242" spans="1:8" x14ac:dyDescent="0.2">
      <c r="A242" s="26" t="str">
        <f>IF('(3) Track Sales'!A242="","",'(3) Track Sales'!A242)</f>
        <v/>
      </c>
      <c r="B242" s="41" t="str">
        <f>'(3) Track Sales'!K242</f>
        <v/>
      </c>
      <c r="C242" s="41" t="str">
        <f t="shared" ca="1" si="12"/>
        <v/>
      </c>
      <c r="D242" s="26" t="str">
        <f t="shared" ca="1" si="10"/>
        <v/>
      </c>
      <c r="E242" s="26" t="str">
        <f t="shared" ca="1" si="11"/>
        <v/>
      </c>
      <c r="F242" s="2"/>
      <c r="G242" s="22">
        <f>+'(3) Track Sales'!C242</f>
        <v>0</v>
      </c>
      <c r="H242" s="23">
        <f>'(3) Track Sales'!B242</f>
        <v>0</v>
      </c>
    </row>
    <row r="243" spans="1:8" x14ac:dyDescent="0.2">
      <c r="A243" s="26" t="str">
        <f>IF('(3) Track Sales'!A243="","",'(3) Track Sales'!A243)</f>
        <v/>
      </c>
      <c r="B243" s="41" t="str">
        <f>'(3) Track Sales'!K243</f>
        <v/>
      </c>
      <c r="C243" s="41" t="str">
        <f t="shared" ca="1" si="12"/>
        <v/>
      </c>
      <c r="D243" s="26" t="str">
        <f t="shared" ca="1" si="10"/>
        <v/>
      </c>
      <c r="E243" s="26" t="str">
        <f t="shared" ca="1" si="11"/>
        <v/>
      </c>
      <c r="F243" s="2"/>
      <c r="G243" s="22">
        <f>+'(3) Track Sales'!C243</f>
        <v>0</v>
      </c>
      <c r="H243" s="23">
        <f>'(3) Track Sales'!B243</f>
        <v>0</v>
      </c>
    </row>
    <row r="244" spans="1:8" x14ac:dyDescent="0.2">
      <c r="A244" s="26" t="str">
        <f>IF('(3) Track Sales'!A244="","",'(3) Track Sales'!A244)</f>
        <v/>
      </c>
      <c r="B244" s="41" t="str">
        <f>'(3) Track Sales'!K244</f>
        <v/>
      </c>
      <c r="C244" s="41" t="str">
        <f t="shared" ca="1" si="12"/>
        <v/>
      </c>
      <c r="D244" s="26" t="str">
        <f t="shared" ca="1" si="10"/>
        <v/>
      </c>
      <c r="E244" s="26" t="str">
        <f t="shared" ca="1" si="11"/>
        <v/>
      </c>
      <c r="F244" s="2"/>
      <c r="G244" s="22">
        <f>+'(3) Track Sales'!C244</f>
        <v>0</v>
      </c>
      <c r="H244" s="23">
        <f>'(3) Track Sales'!B244</f>
        <v>0</v>
      </c>
    </row>
    <row r="245" spans="1:8" x14ac:dyDescent="0.2">
      <c r="A245" s="26" t="str">
        <f>IF('(3) Track Sales'!A245="","",'(3) Track Sales'!A245)</f>
        <v/>
      </c>
      <c r="B245" s="41" t="str">
        <f>'(3) Track Sales'!K245</f>
        <v/>
      </c>
      <c r="C245" s="41" t="str">
        <f t="shared" ca="1" si="12"/>
        <v/>
      </c>
      <c r="D245" s="26" t="str">
        <f t="shared" ca="1" si="10"/>
        <v/>
      </c>
      <c r="E245" s="26" t="str">
        <f t="shared" ca="1" si="11"/>
        <v/>
      </c>
      <c r="F245" s="2"/>
      <c r="G245" s="22">
        <f>+'(3) Track Sales'!C245</f>
        <v>0</v>
      </c>
      <c r="H245" s="23">
        <f>'(3) Track Sales'!B245</f>
        <v>0</v>
      </c>
    </row>
    <row r="246" spans="1:8" x14ac:dyDescent="0.2">
      <c r="A246" s="26" t="str">
        <f>IF('(3) Track Sales'!A246="","",'(3) Track Sales'!A246)</f>
        <v/>
      </c>
      <c r="B246" s="41" t="str">
        <f>'(3) Track Sales'!K246</f>
        <v/>
      </c>
      <c r="C246" s="41" t="str">
        <f t="shared" ca="1" si="12"/>
        <v/>
      </c>
      <c r="D246" s="26" t="str">
        <f t="shared" ca="1" si="10"/>
        <v/>
      </c>
      <c r="E246" s="26" t="str">
        <f t="shared" ca="1" si="11"/>
        <v/>
      </c>
      <c r="F246" s="2"/>
      <c r="G246" s="22">
        <f>+'(3) Track Sales'!C246</f>
        <v>0</v>
      </c>
      <c r="H246" s="23">
        <f>'(3) Track Sales'!B246</f>
        <v>0</v>
      </c>
    </row>
    <row r="247" spans="1:8" x14ac:dyDescent="0.2">
      <c r="A247" s="26" t="str">
        <f>IF('(3) Track Sales'!A247="","",'(3) Track Sales'!A247)</f>
        <v/>
      </c>
      <c r="B247" s="41" t="str">
        <f>'(3) Track Sales'!K247</f>
        <v/>
      </c>
      <c r="C247" s="41" t="str">
        <f t="shared" ca="1" si="12"/>
        <v/>
      </c>
      <c r="D247" s="26" t="str">
        <f t="shared" ca="1" si="10"/>
        <v/>
      </c>
      <c r="E247" s="26" t="str">
        <f t="shared" ca="1" si="11"/>
        <v/>
      </c>
      <c r="F247" s="2"/>
      <c r="G247" s="22">
        <f>+'(3) Track Sales'!C247</f>
        <v>0</v>
      </c>
      <c r="H247" s="23">
        <f>'(3) Track Sales'!B247</f>
        <v>0</v>
      </c>
    </row>
    <row r="248" spans="1:8" x14ac:dyDescent="0.2">
      <c r="A248" s="26" t="str">
        <f>IF('(3) Track Sales'!A248="","",'(3) Track Sales'!A248)</f>
        <v/>
      </c>
      <c r="B248" s="41" t="str">
        <f>'(3) Track Sales'!K248</f>
        <v/>
      </c>
      <c r="C248" s="41" t="str">
        <f t="shared" ca="1" si="12"/>
        <v/>
      </c>
      <c r="D248" s="26" t="str">
        <f t="shared" ca="1" si="10"/>
        <v/>
      </c>
      <c r="E248" s="26" t="str">
        <f t="shared" ca="1" si="11"/>
        <v/>
      </c>
      <c r="F248" s="2"/>
      <c r="G248" s="22">
        <f>+'(3) Track Sales'!C248</f>
        <v>0</v>
      </c>
      <c r="H248" s="23">
        <f>'(3) Track Sales'!B248</f>
        <v>0</v>
      </c>
    </row>
    <row r="249" spans="1:8" x14ac:dyDescent="0.2">
      <c r="A249" s="26" t="str">
        <f>IF('(3) Track Sales'!A249="","",'(3) Track Sales'!A249)</f>
        <v/>
      </c>
      <c r="B249" s="41" t="str">
        <f>'(3) Track Sales'!K249</f>
        <v/>
      </c>
      <c r="C249" s="41" t="str">
        <f t="shared" ca="1" si="12"/>
        <v/>
      </c>
      <c r="D249" s="26" t="str">
        <f t="shared" ca="1" si="10"/>
        <v/>
      </c>
      <c r="E249" s="26" t="str">
        <f t="shared" ca="1" si="11"/>
        <v/>
      </c>
      <c r="F249" s="2"/>
      <c r="G249" s="22">
        <f>+'(3) Track Sales'!C249</f>
        <v>0</v>
      </c>
      <c r="H249" s="23">
        <f>'(3) Track Sales'!B249</f>
        <v>0</v>
      </c>
    </row>
    <row r="250" spans="1:8" x14ac:dyDescent="0.2">
      <c r="A250" s="26" t="str">
        <f>IF('(3) Track Sales'!A250="","",'(3) Track Sales'!A250)</f>
        <v/>
      </c>
      <c r="B250" s="41" t="str">
        <f>'(3) Track Sales'!K250</f>
        <v/>
      </c>
      <c r="C250" s="41" t="str">
        <f t="shared" ca="1" si="12"/>
        <v/>
      </c>
      <c r="D250" s="26" t="str">
        <f t="shared" ca="1" si="10"/>
        <v/>
      </c>
      <c r="E250" s="26" t="str">
        <f t="shared" ca="1" si="11"/>
        <v/>
      </c>
      <c r="F250" s="2"/>
      <c r="G250" s="22">
        <f>+'(3) Track Sales'!C250</f>
        <v>0</v>
      </c>
      <c r="H250" s="23">
        <f>'(3) Track Sales'!B250</f>
        <v>0</v>
      </c>
    </row>
    <row r="251" spans="1:8" x14ac:dyDescent="0.2">
      <c r="A251" s="26" t="str">
        <f>IF('(3) Track Sales'!A251="","",'(3) Track Sales'!A251)</f>
        <v/>
      </c>
      <c r="B251" s="41" t="str">
        <f>'(3) Track Sales'!K251</f>
        <v/>
      </c>
      <c r="C251" s="41" t="str">
        <f t="shared" ca="1" si="12"/>
        <v/>
      </c>
      <c r="D251" s="26" t="str">
        <f t="shared" ca="1" si="10"/>
        <v/>
      </c>
      <c r="E251" s="26" t="str">
        <f t="shared" ca="1" si="11"/>
        <v/>
      </c>
      <c r="F251" s="2"/>
      <c r="G251" s="22">
        <f>+'(3) Track Sales'!C251</f>
        <v>0</v>
      </c>
      <c r="H251" s="23">
        <f>'(3) Track Sales'!B251</f>
        <v>0</v>
      </c>
    </row>
    <row r="252" spans="1:8" x14ac:dyDescent="0.2">
      <c r="A252" s="26" t="str">
        <f>IF('(3) Track Sales'!A252="","",'(3) Track Sales'!A252)</f>
        <v/>
      </c>
      <c r="B252" s="41" t="str">
        <f>'(3) Track Sales'!K252</f>
        <v/>
      </c>
      <c r="C252" s="41" t="str">
        <f t="shared" ca="1" si="12"/>
        <v/>
      </c>
      <c r="D252" s="26" t="str">
        <f t="shared" ca="1" si="10"/>
        <v/>
      </c>
      <c r="E252" s="26" t="str">
        <f t="shared" ca="1" si="11"/>
        <v/>
      </c>
      <c r="F252" s="2"/>
      <c r="G252" s="22">
        <f>+'(3) Track Sales'!C252</f>
        <v>0</v>
      </c>
      <c r="H252" s="23">
        <f>'(3) Track Sales'!B252</f>
        <v>0</v>
      </c>
    </row>
    <row r="253" spans="1:8" x14ac:dyDescent="0.2">
      <c r="A253" s="26" t="str">
        <f>IF('(3) Track Sales'!A253="","",'(3) Track Sales'!A253)</f>
        <v/>
      </c>
      <c r="B253" s="41" t="str">
        <f>'(3) Track Sales'!K253</f>
        <v/>
      </c>
      <c r="C253" s="41" t="str">
        <f t="shared" ca="1" si="12"/>
        <v/>
      </c>
      <c r="D253" s="26" t="str">
        <f t="shared" ca="1" si="10"/>
        <v/>
      </c>
      <c r="E253" s="26" t="str">
        <f t="shared" ca="1" si="11"/>
        <v/>
      </c>
      <c r="F253" s="2"/>
      <c r="G253" s="22">
        <f>+'(3) Track Sales'!C253</f>
        <v>0</v>
      </c>
      <c r="H253" s="23">
        <f>'(3) Track Sales'!B253</f>
        <v>0</v>
      </c>
    </row>
    <row r="254" spans="1:8" x14ac:dyDescent="0.2">
      <c r="A254" s="26" t="str">
        <f>IF('(3) Track Sales'!A254="","",'(3) Track Sales'!A254)</f>
        <v/>
      </c>
      <c r="B254" s="41" t="str">
        <f>'(3) Track Sales'!K254</f>
        <v/>
      </c>
      <c r="C254" s="41" t="str">
        <f t="shared" ca="1" si="12"/>
        <v/>
      </c>
      <c r="D254" s="26" t="str">
        <f t="shared" ca="1" si="10"/>
        <v/>
      </c>
      <c r="E254" s="26" t="str">
        <f t="shared" ca="1" si="11"/>
        <v/>
      </c>
      <c r="F254" s="2"/>
      <c r="G254" s="22">
        <f>+'(3) Track Sales'!C254</f>
        <v>0</v>
      </c>
      <c r="H254" s="23">
        <f>'(3) Track Sales'!B254</f>
        <v>0</v>
      </c>
    </row>
    <row r="255" spans="1:8" x14ac:dyDescent="0.2">
      <c r="A255" s="26" t="str">
        <f>IF('(3) Track Sales'!A255="","",'(3) Track Sales'!A255)</f>
        <v/>
      </c>
      <c r="B255" s="41" t="str">
        <f>'(3) Track Sales'!K255</f>
        <v/>
      </c>
      <c r="C255" s="41" t="str">
        <f t="shared" ca="1" si="12"/>
        <v/>
      </c>
      <c r="D255" s="26" t="str">
        <f t="shared" ca="1" si="10"/>
        <v/>
      </c>
      <c r="E255" s="26" t="str">
        <f t="shared" ca="1" si="11"/>
        <v/>
      </c>
      <c r="F255" s="2"/>
      <c r="G255" s="22">
        <f>+'(3) Track Sales'!C255</f>
        <v>0</v>
      </c>
      <c r="H255" s="23">
        <f>'(3) Track Sales'!B255</f>
        <v>0</v>
      </c>
    </row>
    <row r="256" spans="1:8" x14ac:dyDescent="0.2">
      <c r="A256" s="26" t="str">
        <f>IF('(3) Track Sales'!A256="","",'(3) Track Sales'!A256)</f>
        <v/>
      </c>
      <c r="B256" s="41" t="str">
        <f>'(3) Track Sales'!K256</f>
        <v/>
      </c>
      <c r="C256" s="41" t="str">
        <f t="shared" ca="1" si="12"/>
        <v/>
      </c>
      <c r="D256" s="26" t="str">
        <f t="shared" ca="1" si="10"/>
        <v/>
      </c>
      <c r="E256" s="26" t="str">
        <f t="shared" ca="1" si="11"/>
        <v/>
      </c>
      <c r="F256" s="2"/>
      <c r="G256" s="22">
        <f>+'(3) Track Sales'!C256</f>
        <v>0</v>
      </c>
      <c r="H256" s="23">
        <f>'(3) Track Sales'!B256</f>
        <v>0</v>
      </c>
    </row>
    <row r="257" spans="1:8" x14ac:dyDescent="0.2">
      <c r="A257" s="26" t="str">
        <f>IF('(3) Track Sales'!A257="","",'(3) Track Sales'!A257)</f>
        <v/>
      </c>
      <c r="B257" s="41" t="str">
        <f>'(3) Track Sales'!K257</f>
        <v/>
      </c>
      <c r="C257" s="41" t="str">
        <f t="shared" ca="1" si="12"/>
        <v/>
      </c>
      <c r="D257" s="26" t="str">
        <f t="shared" ca="1" si="10"/>
        <v/>
      </c>
      <c r="E257" s="26" t="str">
        <f t="shared" ca="1" si="11"/>
        <v/>
      </c>
      <c r="F257" s="2"/>
      <c r="G257" s="22">
        <f>+'(3) Track Sales'!C257</f>
        <v>0</v>
      </c>
      <c r="H257" s="23">
        <f>'(3) Track Sales'!B257</f>
        <v>0</v>
      </c>
    </row>
    <row r="258" spans="1:8" x14ac:dyDescent="0.2">
      <c r="A258" s="26" t="str">
        <f>IF('(3) Track Sales'!A258="","",'(3) Track Sales'!A258)</f>
        <v/>
      </c>
      <c r="B258" s="41" t="str">
        <f>'(3) Track Sales'!K258</f>
        <v/>
      </c>
      <c r="C258" s="41" t="str">
        <f t="shared" ca="1" si="12"/>
        <v/>
      </c>
      <c r="D258" s="26" t="str">
        <f t="shared" ca="1" si="10"/>
        <v/>
      </c>
      <c r="E258" s="26" t="str">
        <f t="shared" ca="1" si="11"/>
        <v/>
      </c>
      <c r="F258" s="2"/>
      <c r="G258" s="22">
        <f>+'(3) Track Sales'!C258</f>
        <v>0</v>
      </c>
      <c r="H258" s="23">
        <f>'(3) Track Sales'!B258</f>
        <v>0</v>
      </c>
    </row>
    <row r="259" spans="1:8" x14ac:dyDescent="0.2">
      <c r="A259" s="26" t="str">
        <f>IF('(3) Track Sales'!A259="","",'(3) Track Sales'!A259)</f>
        <v/>
      </c>
      <c r="B259" s="41" t="str">
        <f>'(3) Track Sales'!K259</f>
        <v/>
      </c>
      <c r="C259" s="41" t="str">
        <f t="shared" ca="1" si="12"/>
        <v/>
      </c>
      <c r="D259" s="26" t="str">
        <f t="shared" ca="1" si="10"/>
        <v/>
      </c>
      <c r="E259" s="26" t="str">
        <f t="shared" ca="1" si="11"/>
        <v/>
      </c>
      <c r="F259" s="2"/>
      <c r="G259" s="22">
        <f>+'(3) Track Sales'!C259</f>
        <v>0</v>
      </c>
      <c r="H259" s="23">
        <f>'(3) Track Sales'!B259</f>
        <v>0</v>
      </c>
    </row>
    <row r="260" spans="1:8" x14ac:dyDescent="0.2">
      <c r="A260" s="26" t="str">
        <f>IF('(3) Track Sales'!A260="","",'(3) Track Sales'!A260)</f>
        <v/>
      </c>
      <c r="B260" s="41" t="str">
        <f>'(3) Track Sales'!K260</f>
        <v/>
      </c>
      <c r="C260" s="41" t="str">
        <f t="shared" ca="1" si="12"/>
        <v/>
      </c>
      <c r="D260" s="26" t="str">
        <f t="shared" ca="1" si="10"/>
        <v/>
      </c>
      <c r="E260" s="26" t="str">
        <f t="shared" ca="1" si="11"/>
        <v/>
      </c>
      <c r="F260" s="2"/>
      <c r="G260" s="22">
        <f>+'(3) Track Sales'!C260</f>
        <v>0</v>
      </c>
      <c r="H260" s="23">
        <f>'(3) Track Sales'!B260</f>
        <v>0</v>
      </c>
    </row>
    <row r="261" spans="1:8" x14ac:dyDescent="0.2">
      <c r="A261" s="26" t="str">
        <f>IF('(3) Track Sales'!A261="","",'(3) Track Sales'!A261)</f>
        <v/>
      </c>
      <c r="B261" s="41" t="str">
        <f>'(3) Track Sales'!K261</f>
        <v/>
      </c>
      <c r="C261" s="41" t="str">
        <f t="shared" ca="1" si="12"/>
        <v/>
      </c>
      <c r="D261" s="26" t="str">
        <f t="shared" ca="1" si="10"/>
        <v/>
      </c>
      <c r="E261" s="26" t="str">
        <f t="shared" ca="1" si="11"/>
        <v/>
      </c>
      <c r="F261" s="2"/>
      <c r="G261" s="22">
        <f>+'(3) Track Sales'!C261</f>
        <v>0</v>
      </c>
      <c r="H261" s="23">
        <f>'(3) Track Sales'!B261</f>
        <v>0</v>
      </c>
    </row>
    <row r="262" spans="1:8" x14ac:dyDescent="0.2">
      <c r="A262" s="26" t="str">
        <f>IF('(3) Track Sales'!A262="","",'(3) Track Sales'!A262)</f>
        <v/>
      </c>
      <c r="B262" s="41" t="str">
        <f>'(3) Track Sales'!K262</f>
        <v/>
      </c>
      <c r="C262" s="41" t="str">
        <f t="shared" ca="1" si="12"/>
        <v/>
      </c>
      <c r="D262" s="26" t="str">
        <f t="shared" ca="1" si="10"/>
        <v/>
      </c>
      <c r="E262" s="26" t="str">
        <f t="shared" ca="1" si="11"/>
        <v/>
      </c>
      <c r="F262" s="2"/>
      <c r="G262" s="22">
        <f>+'(3) Track Sales'!C262</f>
        <v>0</v>
      </c>
      <c r="H262" s="23">
        <f>'(3) Track Sales'!B262</f>
        <v>0</v>
      </c>
    </row>
    <row r="263" spans="1:8" x14ac:dyDescent="0.2">
      <c r="A263" s="26" t="str">
        <f>IF('(3) Track Sales'!A263="","",'(3) Track Sales'!A263)</f>
        <v/>
      </c>
      <c r="B263" s="41" t="str">
        <f>'(3) Track Sales'!K263</f>
        <v/>
      </c>
      <c r="C263" s="41" t="str">
        <f t="shared" ca="1" si="12"/>
        <v/>
      </c>
      <c r="D263" s="26" t="str">
        <f t="shared" ref="D263:D326" ca="1" si="13">IF($C263="X",IF($G263="N/A","",$H263),"")</f>
        <v/>
      </c>
      <c r="E263" s="26" t="str">
        <f t="shared" ref="E263:E326" ca="1" si="14">IF($C263="X",IF($G263="N/A",$H263,""),"")</f>
        <v/>
      </c>
      <c r="F263" s="2"/>
      <c r="G263" s="22">
        <f>+'(3) Track Sales'!C263</f>
        <v>0</v>
      </c>
      <c r="H263" s="23">
        <f>'(3) Track Sales'!B263</f>
        <v>0</v>
      </c>
    </row>
    <row r="264" spans="1:8" x14ac:dyDescent="0.2">
      <c r="A264" s="26" t="str">
        <f>IF('(3) Track Sales'!A264="","",'(3) Track Sales'!A264)</f>
        <v/>
      </c>
      <c r="B264" s="41" t="str">
        <f>'(3) Track Sales'!K264</f>
        <v/>
      </c>
      <c r="C264" s="41" t="str">
        <f t="shared" ca="1" si="12"/>
        <v/>
      </c>
      <c r="D264" s="26" t="str">
        <f t="shared" ca="1" si="13"/>
        <v/>
      </c>
      <c r="E264" s="26" t="str">
        <f t="shared" ca="1" si="14"/>
        <v/>
      </c>
      <c r="F264" s="2"/>
      <c r="G264" s="22">
        <f>+'(3) Track Sales'!C264</f>
        <v>0</v>
      </c>
      <c r="H264" s="23">
        <f>'(3) Track Sales'!B264</f>
        <v>0</v>
      </c>
    </row>
    <row r="265" spans="1:8" x14ac:dyDescent="0.2">
      <c r="A265" s="26" t="str">
        <f>IF('(3) Track Sales'!A265="","",'(3) Track Sales'!A265)</f>
        <v/>
      </c>
      <c r="B265" s="41" t="str">
        <f>'(3) Track Sales'!K265</f>
        <v/>
      </c>
      <c r="C265" s="41" t="str">
        <f t="shared" ca="1" si="12"/>
        <v/>
      </c>
      <c r="D265" s="26" t="str">
        <f t="shared" ca="1" si="13"/>
        <v/>
      </c>
      <c r="E265" s="26" t="str">
        <f t="shared" ca="1" si="14"/>
        <v/>
      </c>
      <c r="F265" s="2"/>
      <c r="G265" s="22">
        <f>+'(3) Track Sales'!C265</f>
        <v>0</v>
      </c>
      <c r="H265" s="23">
        <f>'(3) Track Sales'!B265</f>
        <v>0</v>
      </c>
    </row>
    <row r="266" spans="1:8" x14ac:dyDescent="0.2">
      <c r="A266" s="26" t="str">
        <f>IF('(3) Track Sales'!A266="","",'(3) Track Sales'!A266)</f>
        <v/>
      </c>
      <c r="B266" s="41" t="str">
        <f>'(3) Track Sales'!K266</f>
        <v/>
      </c>
      <c r="C266" s="41" t="str">
        <f t="shared" ca="1" si="12"/>
        <v/>
      </c>
      <c r="D266" s="26" t="str">
        <f t="shared" ca="1" si="13"/>
        <v/>
      </c>
      <c r="E266" s="26" t="str">
        <f t="shared" ca="1" si="14"/>
        <v/>
      </c>
      <c r="F266" s="2"/>
      <c r="G266" s="22">
        <f>+'(3) Track Sales'!C266</f>
        <v>0</v>
      </c>
      <c r="H266" s="23">
        <f>'(3) Track Sales'!B266</f>
        <v>0</v>
      </c>
    </row>
    <row r="267" spans="1:8" x14ac:dyDescent="0.2">
      <c r="A267" s="26" t="str">
        <f>IF('(3) Track Sales'!A267="","",'(3) Track Sales'!A267)</f>
        <v/>
      </c>
      <c r="B267" s="41" t="str">
        <f>'(3) Track Sales'!K267</f>
        <v/>
      </c>
      <c r="C267" s="41" t="str">
        <f t="shared" ca="1" si="12"/>
        <v/>
      </c>
      <c r="D267" s="26" t="str">
        <f t="shared" ca="1" si="13"/>
        <v/>
      </c>
      <c r="E267" s="26" t="str">
        <f t="shared" ca="1" si="14"/>
        <v/>
      </c>
      <c r="F267" s="2"/>
      <c r="G267" s="22">
        <f>+'(3) Track Sales'!C267</f>
        <v>0</v>
      </c>
      <c r="H267" s="23">
        <f>'(3) Track Sales'!B267</f>
        <v>0</v>
      </c>
    </row>
    <row r="268" spans="1:8" x14ac:dyDescent="0.2">
      <c r="A268" s="26" t="str">
        <f>IF('(3) Track Sales'!A268="","",'(3) Track Sales'!A268)</f>
        <v/>
      </c>
      <c r="B268" s="41" t="str">
        <f>'(3) Track Sales'!K268</f>
        <v/>
      </c>
      <c r="C268" s="41" t="str">
        <f t="shared" ref="C268:C331" ca="1" si="15">IF(F268="X","",IF(B268&lt;=F$1,"X",""))</f>
        <v/>
      </c>
      <c r="D268" s="26" t="str">
        <f t="shared" ca="1" si="13"/>
        <v/>
      </c>
      <c r="E268" s="26" t="str">
        <f t="shared" ca="1" si="14"/>
        <v/>
      </c>
      <c r="F268" s="2"/>
      <c r="G268" s="22">
        <f>+'(3) Track Sales'!C268</f>
        <v>0</v>
      </c>
      <c r="H268" s="23">
        <f>'(3) Track Sales'!B268</f>
        <v>0</v>
      </c>
    </row>
    <row r="269" spans="1:8" x14ac:dyDescent="0.2">
      <c r="A269" s="26" t="str">
        <f>IF('(3) Track Sales'!A269="","",'(3) Track Sales'!A269)</f>
        <v/>
      </c>
      <c r="B269" s="41" t="str">
        <f>'(3) Track Sales'!K269</f>
        <v/>
      </c>
      <c r="C269" s="41" t="str">
        <f t="shared" ca="1" si="15"/>
        <v/>
      </c>
      <c r="D269" s="26" t="str">
        <f t="shared" ca="1" si="13"/>
        <v/>
      </c>
      <c r="E269" s="26" t="str">
        <f t="shared" ca="1" si="14"/>
        <v/>
      </c>
      <c r="F269" s="2"/>
      <c r="G269" s="22">
        <f>+'(3) Track Sales'!C269</f>
        <v>0</v>
      </c>
      <c r="H269" s="23">
        <f>'(3) Track Sales'!B269</f>
        <v>0</v>
      </c>
    </row>
    <row r="270" spans="1:8" x14ac:dyDescent="0.2">
      <c r="A270" s="26" t="str">
        <f>IF('(3) Track Sales'!A270="","",'(3) Track Sales'!A270)</f>
        <v/>
      </c>
      <c r="B270" s="41" t="str">
        <f>'(3) Track Sales'!K270</f>
        <v/>
      </c>
      <c r="C270" s="41" t="str">
        <f t="shared" ca="1" si="15"/>
        <v/>
      </c>
      <c r="D270" s="26" t="str">
        <f t="shared" ca="1" si="13"/>
        <v/>
      </c>
      <c r="E270" s="26" t="str">
        <f t="shared" ca="1" si="14"/>
        <v/>
      </c>
      <c r="F270" s="2"/>
      <c r="G270" s="22">
        <f>+'(3) Track Sales'!C270</f>
        <v>0</v>
      </c>
      <c r="H270" s="23">
        <f>'(3) Track Sales'!B270</f>
        <v>0</v>
      </c>
    </row>
    <row r="271" spans="1:8" x14ac:dyDescent="0.2">
      <c r="A271" s="26" t="str">
        <f>IF('(3) Track Sales'!A271="","",'(3) Track Sales'!A271)</f>
        <v/>
      </c>
      <c r="B271" s="41" t="str">
        <f>'(3) Track Sales'!K271</f>
        <v/>
      </c>
      <c r="C271" s="41" t="str">
        <f t="shared" ca="1" si="15"/>
        <v/>
      </c>
      <c r="D271" s="26" t="str">
        <f t="shared" ca="1" si="13"/>
        <v/>
      </c>
      <c r="E271" s="26" t="str">
        <f t="shared" ca="1" si="14"/>
        <v/>
      </c>
      <c r="F271" s="2"/>
      <c r="G271" s="22">
        <f>+'(3) Track Sales'!C271</f>
        <v>0</v>
      </c>
      <c r="H271" s="23">
        <f>'(3) Track Sales'!B271</f>
        <v>0</v>
      </c>
    </row>
    <row r="272" spans="1:8" x14ac:dyDescent="0.2">
      <c r="A272" s="26" t="str">
        <f>IF('(3) Track Sales'!A272="","",'(3) Track Sales'!A272)</f>
        <v/>
      </c>
      <c r="B272" s="41" t="str">
        <f>'(3) Track Sales'!K272</f>
        <v/>
      </c>
      <c r="C272" s="41" t="str">
        <f t="shared" ca="1" si="15"/>
        <v/>
      </c>
      <c r="D272" s="26" t="str">
        <f t="shared" ca="1" si="13"/>
        <v/>
      </c>
      <c r="E272" s="26" t="str">
        <f t="shared" ca="1" si="14"/>
        <v/>
      </c>
      <c r="F272" s="2"/>
      <c r="G272" s="22">
        <f>+'(3) Track Sales'!C272</f>
        <v>0</v>
      </c>
      <c r="H272" s="23">
        <f>'(3) Track Sales'!B272</f>
        <v>0</v>
      </c>
    </row>
    <row r="273" spans="1:8" x14ac:dyDescent="0.2">
      <c r="A273" s="26" t="str">
        <f>IF('(3) Track Sales'!A273="","",'(3) Track Sales'!A273)</f>
        <v/>
      </c>
      <c r="B273" s="41" t="str">
        <f>'(3) Track Sales'!K273</f>
        <v/>
      </c>
      <c r="C273" s="41" t="str">
        <f t="shared" ca="1" si="15"/>
        <v/>
      </c>
      <c r="D273" s="26" t="str">
        <f t="shared" ca="1" si="13"/>
        <v/>
      </c>
      <c r="E273" s="26" t="str">
        <f t="shared" ca="1" si="14"/>
        <v/>
      </c>
      <c r="F273" s="2"/>
      <c r="G273" s="22">
        <f>+'(3) Track Sales'!C273</f>
        <v>0</v>
      </c>
      <c r="H273" s="23">
        <f>'(3) Track Sales'!B273</f>
        <v>0</v>
      </c>
    </row>
    <row r="274" spans="1:8" x14ac:dyDescent="0.2">
      <c r="A274" s="26" t="str">
        <f>IF('(3) Track Sales'!A274="","",'(3) Track Sales'!A274)</f>
        <v/>
      </c>
      <c r="B274" s="41" t="str">
        <f>'(3) Track Sales'!K274</f>
        <v/>
      </c>
      <c r="C274" s="41" t="str">
        <f t="shared" ca="1" si="15"/>
        <v/>
      </c>
      <c r="D274" s="26" t="str">
        <f t="shared" ca="1" si="13"/>
        <v/>
      </c>
      <c r="E274" s="26" t="str">
        <f t="shared" ca="1" si="14"/>
        <v/>
      </c>
      <c r="F274" s="2"/>
      <c r="G274" s="22">
        <f>+'(3) Track Sales'!C274</f>
        <v>0</v>
      </c>
      <c r="H274" s="23">
        <f>'(3) Track Sales'!B274</f>
        <v>0</v>
      </c>
    </row>
    <row r="275" spans="1:8" x14ac:dyDescent="0.2">
      <c r="A275" s="26" t="str">
        <f>IF('(3) Track Sales'!A275="","",'(3) Track Sales'!A275)</f>
        <v/>
      </c>
      <c r="B275" s="41" t="str">
        <f>'(3) Track Sales'!K275</f>
        <v/>
      </c>
      <c r="C275" s="41" t="str">
        <f t="shared" ca="1" si="15"/>
        <v/>
      </c>
      <c r="D275" s="26" t="str">
        <f t="shared" ca="1" si="13"/>
        <v/>
      </c>
      <c r="E275" s="26" t="str">
        <f t="shared" ca="1" si="14"/>
        <v/>
      </c>
      <c r="F275" s="2"/>
      <c r="G275" s="22">
        <f>+'(3) Track Sales'!C275</f>
        <v>0</v>
      </c>
      <c r="H275" s="23">
        <f>'(3) Track Sales'!B275</f>
        <v>0</v>
      </c>
    </row>
    <row r="276" spans="1:8" x14ac:dyDescent="0.2">
      <c r="A276" s="26" t="str">
        <f>IF('(3) Track Sales'!A276="","",'(3) Track Sales'!A276)</f>
        <v/>
      </c>
      <c r="B276" s="41" t="str">
        <f>'(3) Track Sales'!K276</f>
        <v/>
      </c>
      <c r="C276" s="41" t="str">
        <f t="shared" ca="1" si="15"/>
        <v/>
      </c>
      <c r="D276" s="26" t="str">
        <f t="shared" ca="1" si="13"/>
        <v/>
      </c>
      <c r="E276" s="26" t="str">
        <f t="shared" ca="1" si="14"/>
        <v/>
      </c>
      <c r="F276" s="2"/>
      <c r="G276" s="22">
        <f>+'(3) Track Sales'!C276</f>
        <v>0</v>
      </c>
      <c r="H276" s="23">
        <f>'(3) Track Sales'!B276</f>
        <v>0</v>
      </c>
    </row>
    <row r="277" spans="1:8" x14ac:dyDescent="0.2">
      <c r="A277" s="26" t="str">
        <f>IF('(3) Track Sales'!A277="","",'(3) Track Sales'!A277)</f>
        <v/>
      </c>
      <c r="B277" s="41" t="str">
        <f>'(3) Track Sales'!K277</f>
        <v/>
      </c>
      <c r="C277" s="41" t="str">
        <f t="shared" ca="1" si="15"/>
        <v/>
      </c>
      <c r="D277" s="26" t="str">
        <f t="shared" ca="1" si="13"/>
        <v/>
      </c>
      <c r="E277" s="26" t="str">
        <f t="shared" ca="1" si="14"/>
        <v/>
      </c>
      <c r="F277" s="2"/>
      <c r="G277" s="22">
        <f>+'(3) Track Sales'!C277</f>
        <v>0</v>
      </c>
      <c r="H277" s="23">
        <f>'(3) Track Sales'!B277</f>
        <v>0</v>
      </c>
    </row>
    <row r="278" spans="1:8" x14ac:dyDescent="0.2">
      <c r="A278" s="26" t="str">
        <f>IF('(3) Track Sales'!A278="","",'(3) Track Sales'!A278)</f>
        <v/>
      </c>
      <c r="B278" s="41" t="str">
        <f>'(3) Track Sales'!K278</f>
        <v/>
      </c>
      <c r="C278" s="41" t="str">
        <f t="shared" ca="1" si="15"/>
        <v/>
      </c>
      <c r="D278" s="26" t="str">
        <f t="shared" ca="1" si="13"/>
        <v/>
      </c>
      <c r="E278" s="26" t="str">
        <f t="shared" ca="1" si="14"/>
        <v/>
      </c>
      <c r="F278" s="2"/>
      <c r="G278" s="22">
        <f>+'(3) Track Sales'!C278</f>
        <v>0</v>
      </c>
      <c r="H278" s="23">
        <f>'(3) Track Sales'!B278</f>
        <v>0</v>
      </c>
    </row>
    <row r="279" spans="1:8" x14ac:dyDescent="0.2">
      <c r="A279" s="26" t="str">
        <f>IF('(3) Track Sales'!A279="","",'(3) Track Sales'!A279)</f>
        <v/>
      </c>
      <c r="B279" s="41" t="str">
        <f>'(3) Track Sales'!K279</f>
        <v/>
      </c>
      <c r="C279" s="41" t="str">
        <f t="shared" ca="1" si="15"/>
        <v/>
      </c>
      <c r="D279" s="26" t="str">
        <f t="shared" ca="1" si="13"/>
        <v/>
      </c>
      <c r="E279" s="26" t="str">
        <f t="shared" ca="1" si="14"/>
        <v/>
      </c>
      <c r="F279" s="2"/>
      <c r="G279" s="22">
        <f>+'(3) Track Sales'!C279</f>
        <v>0</v>
      </c>
      <c r="H279" s="23">
        <f>'(3) Track Sales'!B279</f>
        <v>0</v>
      </c>
    </row>
    <row r="280" spans="1:8" x14ac:dyDescent="0.2">
      <c r="A280" s="26" t="str">
        <f>IF('(3) Track Sales'!A280="","",'(3) Track Sales'!A280)</f>
        <v/>
      </c>
      <c r="B280" s="41" t="str">
        <f>'(3) Track Sales'!K280</f>
        <v/>
      </c>
      <c r="C280" s="41" t="str">
        <f t="shared" ca="1" si="15"/>
        <v/>
      </c>
      <c r="D280" s="26" t="str">
        <f t="shared" ca="1" si="13"/>
        <v/>
      </c>
      <c r="E280" s="26" t="str">
        <f t="shared" ca="1" si="14"/>
        <v/>
      </c>
      <c r="F280" s="2"/>
      <c r="G280" s="22">
        <f>+'(3) Track Sales'!C280</f>
        <v>0</v>
      </c>
      <c r="H280" s="23">
        <f>'(3) Track Sales'!B280</f>
        <v>0</v>
      </c>
    </row>
    <row r="281" spans="1:8" x14ac:dyDescent="0.2">
      <c r="A281" s="26" t="str">
        <f>IF('(3) Track Sales'!A281="","",'(3) Track Sales'!A281)</f>
        <v/>
      </c>
      <c r="B281" s="41" t="str">
        <f>'(3) Track Sales'!K281</f>
        <v/>
      </c>
      <c r="C281" s="41" t="str">
        <f t="shared" ca="1" si="15"/>
        <v/>
      </c>
      <c r="D281" s="26" t="str">
        <f t="shared" ca="1" si="13"/>
        <v/>
      </c>
      <c r="E281" s="26" t="str">
        <f t="shared" ca="1" si="14"/>
        <v/>
      </c>
      <c r="F281" s="2"/>
      <c r="G281" s="22">
        <f>+'(3) Track Sales'!C281</f>
        <v>0</v>
      </c>
      <c r="H281" s="23">
        <f>'(3) Track Sales'!B281</f>
        <v>0</v>
      </c>
    </row>
    <row r="282" spans="1:8" x14ac:dyDescent="0.2">
      <c r="A282" s="26" t="str">
        <f>IF('(3) Track Sales'!A282="","",'(3) Track Sales'!A282)</f>
        <v/>
      </c>
      <c r="B282" s="41" t="str">
        <f>'(3) Track Sales'!K282</f>
        <v/>
      </c>
      <c r="C282" s="41" t="str">
        <f t="shared" ca="1" si="15"/>
        <v/>
      </c>
      <c r="D282" s="26" t="str">
        <f t="shared" ca="1" si="13"/>
        <v/>
      </c>
      <c r="E282" s="26" t="str">
        <f t="shared" ca="1" si="14"/>
        <v/>
      </c>
      <c r="F282" s="2"/>
      <c r="G282" s="22">
        <f>+'(3) Track Sales'!C282</f>
        <v>0</v>
      </c>
      <c r="H282" s="23">
        <f>'(3) Track Sales'!B282</f>
        <v>0</v>
      </c>
    </row>
    <row r="283" spans="1:8" x14ac:dyDescent="0.2">
      <c r="A283" s="26" t="str">
        <f>IF('(3) Track Sales'!A283="","",'(3) Track Sales'!A283)</f>
        <v/>
      </c>
      <c r="B283" s="41" t="str">
        <f>'(3) Track Sales'!K283</f>
        <v/>
      </c>
      <c r="C283" s="41" t="str">
        <f t="shared" ca="1" si="15"/>
        <v/>
      </c>
      <c r="D283" s="26" t="str">
        <f t="shared" ca="1" si="13"/>
        <v/>
      </c>
      <c r="E283" s="26" t="str">
        <f t="shared" ca="1" si="14"/>
        <v/>
      </c>
      <c r="F283" s="2"/>
      <c r="G283" s="22">
        <f>+'(3) Track Sales'!C283</f>
        <v>0</v>
      </c>
      <c r="H283" s="23">
        <f>'(3) Track Sales'!B283</f>
        <v>0</v>
      </c>
    </row>
    <row r="284" spans="1:8" x14ac:dyDescent="0.2">
      <c r="A284" s="26" t="str">
        <f>IF('(3) Track Sales'!A284="","",'(3) Track Sales'!A284)</f>
        <v/>
      </c>
      <c r="B284" s="41" t="str">
        <f>'(3) Track Sales'!K284</f>
        <v/>
      </c>
      <c r="C284" s="41" t="str">
        <f t="shared" ca="1" si="15"/>
        <v/>
      </c>
      <c r="D284" s="26" t="str">
        <f t="shared" ca="1" si="13"/>
        <v/>
      </c>
      <c r="E284" s="26" t="str">
        <f t="shared" ca="1" si="14"/>
        <v/>
      </c>
      <c r="F284" s="2"/>
      <c r="G284" s="22">
        <f>+'(3) Track Sales'!C284</f>
        <v>0</v>
      </c>
      <c r="H284" s="23">
        <f>'(3) Track Sales'!B284</f>
        <v>0</v>
      </c>
    </row>
    <row r="285" spans="1:8" x14ac:dyDescent="0.2">
      <c r="A285" s="26" t="str">
        <f>IF('(3) Track Sales'!A285="","",'(3) Track Sales'!A285)</f>
        <v/>
      </c>
      <c r="B285" s="41" t="str">
        <f>'(3) Track Sales'!K285</f>
        <v/>
      </c>
      <c r="C285" s="41" t="str">
        <f t="shared" ca="1" si="15"/>
        <v/>
      </c>
      <c r="D285" s="26" t="str">
        <f t="shared" ca="1" si="13"/>
        <v/>
      </c>
      <c r="E285" s="26" t="str">
        <f t="shared" ca="1" si="14"/>
        <v/>
      </c>
      <c r="F285" s="2"/>
      <c r="G285" s="22">
        <f>+'(3) Track Sales'!C285</f>
        <v>0</v>
      </c>
      <c r="H285" s="23">
        <f>'(3) Track Sales'!B285</f>
        <v>0</v>
      </c>
    </row>
    <row r="286" spans="1:8" x14ac:dyDescent="0.2">
      <c r="A286" s="26" t="str">
        <f>IF('(3) Track Sales'!A286="","",'(3) Track Sales'!A286)</f>
        <v/>
      </c>
      <c r="B286" s="41" t="str">
        <f>'(3) Track Sales'!K286</f>
        <v/>
      </c>
      <c r="C286" s="41" t="str">
        <f t="shared" ca="1" si="15"/>
        <v/>
      </c>
      <c r="D286" s="26" t="str">
        <f t="shared" ca="1" si="13"/>
        <v/>
      </c>
      <c r="E286" s="26" t="str">
        <f t="shared" ca="1" si="14"/>
        <v/>
      </c>
      <c r="F286" s="2"/>
      <c r="G286" s="22">
        <f>+'(3) Track Sales'!C286</f>
        <v>0</v>
      </c>
      <c r="H286" s="23">
        <f>'(3) Track Sales'!B286</f>
        <v>0</v>
      </c>
    </row>
    <row r="287" spans="1:8" x14ac:dyDescent="0.2">
      <c r="A287" s="26" t="str">
        <f>IF('(3) Track Sales'!A287="","",'(3) Track Sales'!A287)</f>
        <v/>
      </c>
      <c r="B287" s="41" t="str">
        <f>'(3) Track Sales'!K287</f>
        <v/>
      </c>
      <c r="C287" s="41" t="str">
        <f t="shared" ca="1" si="15"/>
        <v/>
      </c>
      <c r="D287" s="26" t="str">
        <f t="shared" ca="1" si="13"/>
        <v/>
      </c>
      <c r="E287" s="26" t="str">
        <f t="shared" ca="1" si="14"/>
        <v/>
      </c>
      <c r="F287" s="2"/>
      <c r="G287" s="22">
        <f>+'(3) Track Sales'!C287</f>
        <v>0</v>
      </c>
      <c r="H287" s="23">
        <f>'(3) Track Sales'!B287</f>
        <v>0</v>
      </c>
    </row>
    <row r="288" spans="1:8" x14ac:dyDescent="0.2">
      <c r="A288" s="26" t="str">
        <f>IF('(3) Track Sales'!A288="","",'(3) Track Sales'!A288)</f>
        <v/>
      </c>
      <c r="B288" s="41" t="str">
        <f>'(3) Track Sales'!K288</f>
        <v/>
      </c>
      <c r="C288" s="41" t="str">
        <f t="shared" ca="1" si="15"/>
        <v/>
      </c>
      <c r="D288" s="26" t="str">
        <f t="shared" ca="1" si="13"/>
        <v/>
      </c>
      <c r="E288" s="26" t="str">
        <f t="shared" ca="1" si="14"/>
        <v/>
      </c>
      <c r="F288" s="2"/>
      <c r="G288" s="22">
        <f>+'(3) Track Sales'!C288</f>
        <v>0</v>
      </c>
      <c r="H288" s="23">
        <f>'(3) Track Sales'!B288</f>
        <v>0</v>
      </c>
    </row>
    <row r="289" spans="1:8" x14ac:dyDescent="0.2">
      <c r="A289" s="26" t="str">
        <f>IF('(3) Track Sales'!A289="","",'(3) Track Sales'!A289)</f>
        <v/>
      </c>
      <c r="B289" s="41" t="str">
        <f>'(3) Track Sales'!K289</f>
        <v/>
      </c>
      <c r="C289" s="41" t="str">
        <f t="shared" ca="1" si="15"/>
        <v/>
      </c>
      <c r="D289" s="26" t="str">
        <f t="shared" ca="1" si="13"/>
        <v/>
      </c>
      <c r="E289" s="26" t="str">
        <f t="shared" ca="1" si="14"/>
        <v/>
      </c>
      <c r="F289" s="2"/>
      <c r="G289" s="22">
        <f>+'(3) Track Sales'!C289</f>
        <v>0</v>
      </c>
      <c r="H289" s="23">
        <f>'(3) Track Sales'!B289</f>
        <v>0</v>
      </c>
    </row>
    <row r="290" spans="1:8" x14ac:dyDescent="0.2">
      <c r="A290" s="26" t="str">
        <f>IF('(3) Track Sales'!A290="","",'(3) Track Sales'!A290)</f>
        <v/>
      </c>
      <c r="B290" s="41" t="str">
        <f>'(3) Track Sales'!K290</f>
        <v/>
      </c>
      <c r="C290" s="41" t="str">
        <f t="shared" ca="1" si="15"/>
        <v/>
      </c>
      <c r="D290" s="26" t="str">
        <f t="shared" ca="1" si="13"/>
        <v/>
      </c>
      <c r="E290" s="26" t="str">
        <f t="shared" ca="1" si="14"/>
        <v/>
      </c>
      <c r="F290" s="2"/>
      <c r="G290" s="22">
        <f>+'(3) Track Sales'!C290</f>
        <v>0</v>
      </c>
      <c r="H290" s="23">
        <f>'(3) Track Sales'!B290</f>
        <v>0</v>
      </c>
    </row>
    <row r="291" spans="1:8" x14ac:dyDescent="0.2">
      <c r="A291" s="26" t="str">
        <f>IF('(3) Track Sales'!A291="","",'(3) Track Sales'!A291)</f>
        <v/>
      </c>
      <c r="B291" s="41" t="str">
        <f>'(3) Track Sales'!K291</f>
        <v/>
      </c>
      <c r="C291" s="41" t="str">
        <f t="shared" ca="1" si="15"/>
        <v/>
      </c>
      <c r="D291" s="26" t="str">
        <f t="shared" ca="1" si="13"/>
        <v/>
      </c>
      <c r="E291" s="26" t="str">
        <f t="shared" ca="1" si="14"/>
        <v/>
      </c>
      <c r="F291" s="2"/>
      <c r="G291" s="22">
        <f>+'(3) Track Sales'!C291</f>
        <v>0</v>
      </c>
      <c r="H291" s="23">
        <f>'(3) Track Sales'!B291</f>
        <v>0</v>
      </c>
    </row>
    <row r="292" spans="1:8" x14ac:dyDescent="0.2">
      <c r="A292" s="26" t="str">
        <f>IF('(3) Track Sales'!A292="","",'(3) Track Sales'!A292)</f>
        <v/>
      </c>
      <c r="B292" s="41" t="str">
        <f>'(3) Track Sales'!K292</f>
        <v/>
      </c>
      <c r="C292" s="41" t="str">
        <f t="shared" ca="1" si="15"/>
        <v/>
      </c>
      <c r="D292" s="26" t="str">
        <f t="shared" ca="1" si="13"/>
        <v/>
      </c>
      <c r="E292" s="26" t="str">
        <f t="shared" ca="1" si="14"/>
        <v/>
      </c>
      <c r="F292" s="2"/>
      <c r="G292" s="22">
        <f>+'(3) Track Sales'!C292</f>
        <v>0</v>
      </c>
      <c r="H292" s="23">
        <f>'(3) Track Sales'!B292</f>
        <v>0</v>
      </c>
    </row>
    <row r="293" spans="1:8" x14ac:dyDescent="0.2">
      <c r="A293" s="26" t="str">
        <f>IF('(3) Track Sales'!A293="","",'(3) Track Sales'!A293)</f>
        <v/>
      </c>
      <c r="B293" s="41" t="str">
        <f>'(3) Track Sales'!K293</f>
        <v/>
      </c>
      <c r="C293" s="41" t="str">
        <f t="shared" ca="1" si="15"/>
        <v/>
      </c>
      <c r="D293" s="26" t="str">
        <f t="shared" ca="1" si="13"/>
        <v/>
      </c>
      <c r="E293" s="26" t="str">
        <f t="shared" ca="1" si="14"/>
        <v/>
      </c>
      <c r="F293" s="2"/>
      <c r="G293" s="22">
        <f>+'(3) Track Sales'!C293</f>
        <v>0</v>
      </c>
      <c r="H293" s="23">
        <f>'(3) Track Sales'!B293</f>
        <v>0</v>
      </c>
    </row>
    <row r="294" spans="1:8" x14ac:dyDescent="0.2">
      <c r="A294" s="26" t="str">
        <f>IF('(3) Track Sales'!A294="","",'(3) Track Sales'!A294)</f>
        <v/>
      </c>
      <c r="B294" s="41" t="str">
        <f>'(3) Track Sales'!K294</f>
        <v/>
      </c>
      <c r="C294" s="41" t="str">
        <f t="shared" ca="1" si="15"/>
        <v/>
      </c>
      <c r="D294" s="26" t="str">
        <f t="shared" ca="1" si="13"/>
        <v/>
      </c>
      <c r="E294" s="26" t="str">
        <f t="shared" ca="1" si="14"/>
        <v/>
      </c>
      <c r="F294" s="2"/>
      <c r="G294" s="22">
        <f>+'(3) Track Sales'!C294</f>
        <v>0</v>
      </c>
      <c r="H294" s="23">
        <f>'(3) Track Sales'!B294</f>
        <v>0</v>
      </c>
    </row>
    <row r="295" spans="1:8" x14ac:dyDescent="0.2">
      <c r="A295" s="26" t="str">
        <f>IF('(3) Track Sales'!A295="","",'(3) Track Sales'!A295)</f>
        <v/>
      </c>
      <c r="B295" s="41" t="str">
        <f>'(3) Track Sales'!K295</f>
        <v/>
      </c>
      <c r="C295" s="41" t="str">
        <f t="shared" ca="1" si="15"/>
        <v/>
      </c>
      <c r="D295" s="26" t="str">
        <f t="shared" ca="1" si="13"/>
        <v/>
      </c>
      <c r="E295" s="26" t="str">
        <f t="shared" ca="1" si="14"/>
        <v/>
      </c>
      <c r="F295" s="2"/>
      <c r="G295" s="22">
        <f>+'(3) Track Sales'!C295</f>
        <v>0</v>
      </c>
      <c r="H295" s="23">
        <f>'(3) Track Sales'!B295</f>
        <v>0</v>
      </c>
    </row>
    <row r="296" spans="1:8" x14ac:dyDescent="0.2">
      <c r="A296" s="26" t="str">
        <f>IF('(3) Track Sales'!A296="","",'(3) Track Sales'!A296)</f>
        <v/>
      </c>
      <c r="B296" s="41" t="str">
        <f>'(3) Track Sales'!K296</f>
        <v/>
      </c>
      <c r="C296" s="41" t="str">
        <f t="shared" ca="1" si="15"/>
        <v/>
      </c>
      <c r="D296" s="26" t="str">
        <f t="shared" ca="1" si="13"/>
        <v/>
      </c>
      <c r="E296" s="26" t="str">
        <f t="shared" ca="1" si="14"/>
        <v/>
      </c>
      <c r="F296" s="2"/>
      <c r="G296" s="22">
        <f>+'(3) Track Sales'!C296</f>
        <v>0</v>
      </c>
      <c r="H296" s="23">
        <f>'(3) Track Sales'!B296</f>
        <v>0</v>
      </c>
    </row>
    <row r="297" spans="1:8" x14ac:dyDescent="0.2">
      <c r="A297" s="26" t="str">
        <f>IF('(3) Track Sales'!A297="","",'(3) Track Sales'!A297)</f>
        <v/>
      </c>
      <c r="B297" s="41" t="str">
        <f>'(3) Track Sales'!K297</f>
        <v/>
      </c>
      <c r="C297" s="41" t="str">
        <f t="shared" ca="1" si="15"/>
        <v/>
      </c>
      <c r="D297" s="26" t="str">
        <f t="shared" ca="1" si="13"/>
        <v/>
      </c>
      <c r="E297" s="26" t="str">
        <f t="shared" ca="1" si="14"/>
        <v/>
      </c>
      <c r="F297" s="2"/>
      <c r="G297" s="22">
        <f>+'(3) Track Sales'!C297</f>
        <v>0</v>
      </c>
      <c r="H297" s="23">
        <f>'(3) Track Sales'!B297</f>
        <v>0</v>
      </c>
    </row>
    <row r="298" spans="1:8" x14ac:dyDescent="0.2">
      <c r="A298" s="26" t="str">
        <f>IF('(3) Track Sales'!A298="","",'(3) Track Sales'!A298)</f>
        <v/>
      </c>
      <c r="B298" s="41" t="str">
        <f>'(3) Track Sales'!K298</f>
        <v/>
      </c>
      <c r="C298" s="41" t="str">
        <f t="shared" ca="1" si="15"/>
        <v/>
      </c>
      <c r="D298" s="26" t="str">
        <f t="shared" ca="1" si="13"/>
        <v/>
      </c>
      <c r="E298" s="26" t="str">
        <f t="shared" ca="1" si="14"/>
        <v/>
      </c>
      <c r="F298" s="2"/>
      <c r="G298" s="22">
        <f>+'(3) Track Sales'!C298</f>
        <v>0</v>
      </c>
      <c r="H298" s="23">
        <f>'(3) Track Sales'!B298</f>
        <v>0</v>
      </c>
    </row>
    <row r="299" spans="1:8" x14ac:dyDescent="0.2">
      <c r="A299" s="26" t="str">
        <f>IF('(3) Track Sales'!A299="","",'(3) Track Sales'!A299)</f>
        <v/>
      </c>
      <c r="B299" s="41" t="str">
        <f>'(3) Track Sales'!K299</f>
        <v/>
      </c>
      <c r="C299" s="41" t="str">
        <f t="shared" ca="1" si="15"/>
        <v/>
      </c>
      <c r="D299" s="26" t="str">
        <f t="shared" ca="1" si="13"/>
        <v/>
      </c>
      <c r="E299" s="26" t="str">
        <f t="shared" ca="1" si="14"/>
        <v/>
      </c>
      <c r="F299" s="2"/>
      <c r="G299" s="22">
        <f>+'(3) Track Sales'!C299</f>
        <v>0</v>
      </c>
      <c r="H299" s="23">
        <f>'(3) Track Sales'!B299</f>
        <v>0</v>
      </c>
    </row>
    <row r="300" spans="1:8" x14ac:dyDescent="0.2">
      <c r="A300" s="26" t="str">
        <f>IF('(3) Track Sales'!A300="","",'(3) Track Sales'!A300)</f>
        <v/>
      </c>
      <c r="B300" s="41" t="str">
        <f>'(3) Track Sales'!K300</f>
        <v/>
      </c>
      <c r="C300" s="41" t="str">
        <f t="shared" ca="1" si="15"/>
        <v/>
      </c>
      <c r="D300" s="26" t="str">
        <f t="shared" ca="1" si="13"/>
        <v/>
      </c>
      <c r="E300" s="26" t="str">
        <f t="shared" ca="1" si="14"/>
        <v/>
      </c>
      <c r="F300" s="2"/>
      <c r="G300" s="22">
        <f>+'(3) Track Sales'!C300</f>
        <v>0</v>
      </c>
      <c r="H300" s="23">
        <f>'(3) Track Sales'!B300</f>
        <v>0</v>
      </c>
    </row>
    <row r="301" spans="1:8" x14ac:dyDescent="0.2">
      <c r="A301" s="26" t="str">
        <f>IF('(3) Track Sales'!A301="","",'(3) Track Sales'!A301)</f>
        <v/>
      </c>
      <c r="B301" s="41" t="str">
        <f>'(3) Track Sales'!K301</f>
        <v/>
      </c>
      <c r="C301" s="41" t="str">
        <f t="shared" ca="1" si="15"/>
        <v/>
      </c>
      <c r="D301" s="26" t="str">
        <f t="shared" ca="1" si="13"/>
        <v/>
      </c>
      <c r="E301" s="26" t="str">
        <f t="shared" ca="1" si="14"/>
        <v/>
      </c>
      <c r="F301" s="2"/>
      <c r="G301" s="22">
        <f>+'(3) Track Sales'!C301</f>
        <v>0</v>
      </c>
      <c r="H301" s="23">
        <f>'(3) Track Sales'!B301</f>
        <v>0</v>
      </c>
    </row>
    <row r="302" spans="1:8" x14ac:dyDescent="0.2">
      <c r="A302" s="26" t="str">
        <f>IF('(3) Track Sales'!A302="","",'(3) Track Sales'!A302)</f>
        <v/>
      </c>
      <c r="B302" s="41" t="str">
        <f>'(3) Track Sales'!K302</f>
        <v/>
      </c>
      <c r="C302" s="41" t="str">
        <f t="shared" ca="1" si="15"/>
        <v/>
      </c>
      <c r="D302" s="26" t="str">
        <f t="shared" ca="1" si="13"/>
        <v/>
      </c>
      <c r="E302" s="26" t="str">
        <f t="shared" ca="1" si="14"/>
        <v/>
      </c>
      <c r="F302" s="2"/>
      <c r="G302" s="22">
        <f>+'(3) Track Sales'!C302</f>
        <v>0</v>
      </c>
      <c r="H302" s="23">
        <f>'(3) Track Sales'!B302</f>
        <v>0</v>
      </c>
    </row>
    <row r="303" spans="1:8" x14ac:dyDescent="0.2">
      <c r="A303" s="26" t="str">
        <f>IF('(3) Track Sales'!A303="","",'(3) Track Sales'!A303)</f>
        <v/>
      </c>
      <c r="B303" s="41" t="str">
        <f>'(3) Track Sales'!K303</f>
        <v/>
      </c>
      <c r="C303" s="41" t="str">
        <f t="shared" ca="1" si="15"/>
        <v/>
      </c>
      <c r="D303" s="26" t="str">
        <f t="shared" ca="1" si="13"/>
        <v/>
      </c>
      <c r="E303" s="26" t="str">
        <f t="shared" ca="1" si="14"/>
        <v/>
      </c>
      <c r="F303" s="2"/>
      <c r="G303" s="22">
        <f>+'(3) Track Sales'!C303</f>
        <v>0</v>
      </c>
      <c r="H303" s="23">
        <f>'(3) Track Sales'!B303</f>
        <v>0</v>
      </c>
    </row>
    <row r="304" spans="1:8" x14ac:dyDescent="0.2">
      <c r="A304" s="26" t="str">
        <f>IF('(3) Track Sales'!A304="","",'(3) Track Sales'!A304)</f>
        <v/>
      </c>
      <c r="B304" s="41" t="str">
        <f>'(3) Track Sales'!K304</f>
        <v/>
      </c>
      <c r="C304" s="41" t="str">
        <f t="shared" ca="1" si="15"/>
        <v/>
      </c>
      <c r="D304" s="26" t="str">
        <f t="shared" ca="1" si="13"/>
        <v/>
      </c>
      <c r="E304" s="26" t="str">
        <f t="shared" ca="1" si="14"/>
        <v/>
      </c>
      <c r="F304" s="2"/>
      <c r="G304" s="22">
        <f>+'(3) Track Sales'!C304</f>
        <v>0</v>
      </c>
      <c r="H304" s="23">
        <f>'(3) Track Sales'!B304</f>
        <v>0</v>
      </c>
    </row>
    <row r="305" spans="1:8" x14ac:dyDescent="0.2">
      <c r="A305" s="26" t="str">
        <f>IF('(3) Track Sales'!A305="","",'(3) Track Sales'!A305)</f>
        <v/>
      </c>
      <c r="B305" s="41" t="str">
        <f>'(3) Track Sales'!K305</f>
        <v/>
      </c>
      <c r="C305" s="41" t="str">
        <f t="shared" ca="1" si="15"/>
        <v/>
      </c>
      <c r="D305" s="26" t="str">
        <f t="shared" ca="1" si="13"/>
        <v/>
      </c>
      <c r="E305" s="26" t="str">
        <f t="shared" ca="1" si="14"/>
        <v/>
      </c>
      <c r="F305" s="2"/>
      <c r="G305" s="22">
        <f>+'(3) Track Sales'!C305</f>
        <v>0</v>
      </c>
      <c r="H305" s="23">
        <f>'(3) Track Sales'!B305</f>
        <v>0</v>
      </c>
    </row>
    <row r="306" spans="1:8" x14ac:dyDescent="0.2">
      <c r="A306" s="26" t="str">
        <f>IF('(3) Track Sales'!A306="","",'(3) Track Sales'!A306)</f>
        <v/>
      </c>
      <c r="B306" s="41" t="str">
        <f>'(3) Track Sales'!K306</f>
        <v/>
      </c>
      <c r="C306" s="41" t="str">
        <f t="shared" ca="1" si="15"/>
        <v/>
      </c>
      <c r="D306" s="26" t="str">
        <f t="shared" ca="1" si="13"/>
        <v/>
      </c>
      <c r="E306" s="26" t="str">
        <f t="shared" ca="1" si="14"/>
        <v/>
      </c>
      <c r="F306" s="2"/>
      <c r="G306" s="22">
        <f>+'(3) Track Sales'!C306</f>
        <v>0</v>
      </c>
      <c r="H306" s="23">
        <f>'(3) Track Sales'!B306</f>
        <v>0</v>
      </c>
    </row>
    <row r="307" spans="1:8" x14ac:dyDescent="0.2">
      <c r="A307" s="26" t="str">
        <f>IF('(3) Track Sales'!A307="","",'(3) Track Sales'!A307)</f>
        <v/>
      </c>
      <c r="B307" s="41" t="str">
        <f>'(3) Track Sales'!K307</f>
        <v/>
      </c>
      <c r="C307" s="41" t="str">
        <f t="shared" ca="1" si="15"/>
        <v/>
      </c>
      <c r="D307" s="26" t="str">
        <f t="shared" ca="1" si="13"/>
        <v/>
      </c>
      <c r="E307" s="26" t="str">
        <f t="shared" ca="1" si="14"/>
        <v/>
      </c>
      <c r="F307" s="2"/>
      <c r="G307" s="22">
        <f>+'(3) Track Sales'!C307</f>
        <v>0</v>
      </c>
      <c r="H307" s="23">
        <f>'(3) Track Sales'!B307</f>
        <v>0</v>
      </c>
    </row>
    <row r="308" spans="1:8" x14ac:dyDescent="0.2">
      <c r="A308" s="26" t="str">
        <f>IF('(3) Track Sales'!A308="","",'(3) Track Sales'!A308)</f>
        <v/>
      </c>
      <c r="B308" s="41" t="str">
        <f>'(3) Track Sales'!K308</f>
        <v/>
      </c>
      <c r="C308" s="41" t="str">
        <f t="shared" ca="1" si="15"/>
        <v/>
      </c>
      <c r="D308" s="26" t="str">
        <f t="shared" ca="1" si="13"/>
        <v/>
      </c>
      <c r="E308" s="26" t="str">
        <f t="shared" ca="1" si="14"/>
        <v/>
      </c>
      <c r="F308" s="2"/>
      <c r="G308" s="22">
        <f>+'(3) Track Sales'!C308</f>
        <v>0</v>
      </c>
      <c r="H308" s="23">
        <f>'(3) Track Sales'!B308</f>
        <v>0</v>
      </c>
    </row>
    <row r="309" spans="1:8" x14ac:dyDescent="0.2">
      <c r="A309" s="26" t="str">
        <f>IF('(3) Track Sales'!A309="","",'(3) Track Sales'!A309)</f>
        <v/>
      </c>
      <c r="B309" s="41" t="str">
        <f>'(3) Track Sales'!K309</f>
        <v/>
      </c>
      <c r="C309" s="41" t="str">
        <f t="shared" ca="1" si="15"/>
        <v/>
      </c>
      <c r="D309" s="26" t="str">
        <f t="shared" ca="1" si="13"/>
        <v/>
      </c>
      <c r="E309" s="26" t="str">
        <f t="shared" ca="1" si="14"/>
        <v/>
      </c>
      <c r="F309" s="2"/>
      <c r="G309" s="22">
        <f>+'(3) Track Sales'!C309</f>
        <v>0</v>
      </c>
      <c r="H309" s="23">
        <f>'(3) Track Sales'!B309</f>
        <v>0</v>
      </c>
    </row>
    <row r="310" spans="1:8" x14ac:dyDescent="0.2">
      <c r="A310" s="26" t="str">
        <f>IF('(3) Track Sales'!A310="","",'(3) Track Sales'!A310)</f>
        <v/>
      </c>
      <c r="B310" s="41" t="str">
        <f>'(3) Track Sales'!K310</f>
        <v/>
      </c>
      <c r="C310" s="41" t="str">
        <f t="shared" ca="1" si="15"/>
        <v/>
      </c>
      <c r="D310" s="26" t="str">
        <f t="shared" ca="1" si="13"/>
        <v/>
      </c>
      <c r="E310" s="26" t="str">
        <f t="shared" ca="1" si="14"/>
        <v/>
      </c>
      <c r="F310" s="2"/>
      <c r="G310" s="22">
        <f>+'(3) Track Sales'!C310</f>
        <v>0</v>
      </c>
      <c r="H310" s="23">
        <f>'(3) Track Sales'!B310</f>
        <v>0</v>
      </c>
    </row>
    <row r="311" spans="1:8" x14ac:dyDescent="0.2">
      <c r="A311" s="26" t="str">
        <f>IF('(3) Track Sales'!A311="","",'(3) Track Sales'!A311)</f>
        <v/>
      </c>
      <c r="B311" s="41" t="str">
        <f>'(3) Track Sales'!K311</f>
        <v/>
      </c>
      <c r="C311" s="41" t="str">
        <f t="shared" ca="1" si="15"/>
        <v/>
      </c>
      <c r="D311" s="26" t="str">
        <f t="shared" ca="1" si="13"/>
        <v/>
      </c>
      <c r="E311" s="26" t="str">
        <f t="shared" ca="1" si="14"/>
        <v/>
      </c>
      <c r="F311" s="2"/>
      <c r="G311" s="22">
        <f>+'(3) Track Sales'!C311</f>
        <v>0</v>
      </c>
      <c r="H311" s="23">
        <f>'(3) Track Sales'!B311</f>
        <v>0</v>
      </c>
    </row>
    <row r="312" spans="1:8" x14ac:dyDescent="0.2">
      <c r="A312" s="26" t="str">
        <f>IF('(3) Track Sales'!A312="","",'(3) Track Sales'!A312)</f>
        <v/>
      </c>
      <c r="B312" s="41" t="str">
        <f>'(3) Track Sales'!K312</f>
        <v/>
      </c>
      <c r="C312" s="41" t="str">
        <f t="shared" ca="1" si="15"/>
        <v/>
      </c>
      <c r="D312" s="26" t="str">
        <f t="shared" ca="1" si="13"/>
        <v/>
      </c>
      <c r="E312" s="26" t="str">
        <f t="shared" ca="1" si="14"/>
        <v/>
      </c>
      <c r="F312" s="2"/>
      <c r="G312" s="22">
        <f>+'(3) Track Sales'!C312</f>
        <v>0</v>
      </c>
      <c r="H312" s="23">
        <f>'(3) Track Sales'!B312</f>
        <v>0</v>
      </c>
    </row>
    <row r="313" spans="1:8" x14ac:dyDescent="0.2">
      <c r="A313" s="26" t="str">
        <f>IF('(3) Track Sales'!A313="","",'(3) Track Sales'!A313)</f>
        <v/>
      </c>
      <c r="B313" s="41" t="str">
        <f>'(3) Track Sales'!K313</f>
        <v/>
      </c>
      <c r="C313" s="41" t="str">
        <f t="shared" ca="1" si="15"/>
        <v/>
      </c>
      <c r="D313" s="26" t="str">
        <f t="shared" ca="1" si="13"/>
        <v/>
      </c>
      <c r="E313" s="26" t="str">
        <f t="shared" ca="1" si="14"/>
        <v/>
      </c>
      <c r="F313" s="2"/>
      <c r="G313" s="22">
        <f>+'(3) Track Sales'!C313</f>
        <v>0</v>
      </c>
      <c r="H313" s="23">
        <f>'(3) Track Sales'!B313</f>
        <v>0</v>
      </c>
    </row>
    <row r="314" spans="1:8" x14ac:dyDescent="0.2">
      <c r="A314" s="26" t="str">
        <f>IF('(3) Track Sales'!A314="","",'(3) Track Sales'!A314)</f>
        <v/>
      </c>
      <c r="B314" s="41" t="str">
        <f>'(3) Track Sales'!K314</f>
        <v/>
      </c>
      <c r="C314" s="41" t="str">
        <f t="shared" ca="1" si="15"/>
        <v/>
      </c>
      <c r="D314" s="26" t="str">
        <f t="shared" ca="1" si="13"/>
        <v/>
      </c>
      <c r="E314" s="26" t="str">
        <f t="shared" ca="1" si="14"/>
        <v/>
      </c>
      <c r="F314" s="2"/>
      <c r="G314" s="22">
        <f>+'(3) Track Sales'!C314</f>
        <v>0</v>
      </c>
      <c r="H314" s="23">
        <f>'(3) Track Sales'!B314</f>
        <v>0</v>
      </c>
    </row>
    <row r="315" spans="1:8" x14ac:dyDescent="0.2">
      <c r="A315" s="26" t="str">
        <f>IF('(3) Track Sales'!A315="","",'(3) Track Sales'!A315)</f>
        <v/>
      </c>
      <c r="B315" s="41" t="str">
        <f>'(3) Track Sales'!K315</f>
        <v/>
      </c>
      <c r="C315" s="41" t="str">
        <f t="shared" ca="1" si="15"/>
        <v/>
      </c>
      <c r="D315" s="26" t="str">
        <f t="shared" ca="1" si="13"/>
        <v/>
      </c>
      <c r="E315" s="26" t="str">
        <f t="shared" ca="1" si="14"/>
        <v/>
      </c>
      <c r="F315" s="2"/>
      <c r="G315" s="22">
        <f>+'(3) Track Sales'!C315</f>
        <v>0</v>
      </c>
      <c r="H315" s="23">
        <f>'(3) Track Sales'!B315</f>
        <v>0</v>
      </c>
    </row>
    <row r="316" spans="1:8" x14ac:dyDescent="0.2">
      <c r="A316" s="26" t="str">
        <f>IF('(3) Track Sales'!A316="","",'(3) Track Sales'!A316)</f>
        <v/>
      </c>
      <c r="B316" s="41" t="str">
        <f>'(3) Track Sales'!K316</f>
        <v/>
      </c>
      <c r="C316" s="41" t="str">
        <f t="shared" ca="1" si="15"/>
        <v/>
      </c>
      <c r="D316" s="26" t="str">
        <f t="shared" ca="1" si="13"/>
        <v/>
      </c>
      <c r="E316" s="26" t="str">
        <f t="shared" ca="1" si="14"/>
        <v/>
      </c>
      <c r="F316" s="2"/>
      <c r="G316" s="22">
        <f>+'(3) Track Sales'!C316</f>
        <v>0</v>
      </c>
      <c r="H316" s="23">
        <f>'(3) Track Sales'!B316</f>
        <v>0</v>
      </c>
    </row>
    <row r="317" spans="1:8" x14ac:dyDescent="0.2">
      <c r="A317" s="26" t="str">
        <f>IF('(3) Track Sales'!A317="","",'(3) Track Sales'!A317)</f>
        <v/>
      </c>
      <c r="B317" s="41" t="str">
        <f>'(3) Track Sales'!K317</f>
        <v/>
      </c>
      <c r="C317" s="41" t="str">
        <f t="shared" ca="1" si="15"/>
        <v/>
      </c>
      <c r="D317" s="26" t="str">
        <f t="shared" ca="1" si="13"/>
        <v/>
      </c>
      <c r="E317" s="26" t="str">
        <f t="shared" ca="1" si="14"/>
        <v/>
      </c>
      <c r="F317" s="2"/>
      <c r="G317" s="22">
        <f>+'(3) Track Sales'!C317</f>
        <v>0</v>
      </c>
      <c r="H317" s="23">
        <f>'(3) Track Sales'!B317</f>
        <v>0</v>
      </c>
    </row>
    <row r="318" spans="1:8" x14ac:dyDescent="0.2">
      <c r="A318" s="26" t="str">
        <f>IF('(3) Track Sales'!A318="","",'(3) Track Sales'!A318)</f>
        <v/>
      </c>
      <c r="B318" s="41" t="str">
        <f>'(3) Track Sales'!K318</f>
        <v/>
      </c>
      <c r="C318" s="41" t="str">
        <f t="shared" ca="1" si="15"/>
        <v/>
      </c>
      <c r="D318" s="26" t="str">
        <f t="shared" ca="1" si="13"/>
        <v/>
      </c>
      <c r="E318" s="26" t="str">
        <f t="shared" ca="1" si="14"/>
        <v/>
      </c>
      <c r="F318" s="2"/>
      <c r="G318" s="22">
        <f>+'(3) Track Sales'!C318</f>
        <v>0</v>
      </c>
      <c r="H318" s="23">
        <f>'(3) Track Sales'!B318</f>
        <v>0</v>
      </c>
    </row>
    <row r="319" spans="1:8" x14ac:dyDescent="0.2">
      <c r="A319" s="26" t="str">
        <f>IF('(3) Track Sales'!A319="","",'(3) Track Sales'!A319)</f>
        <v/>
      </c>
      <c r="B319" s="41" t="str">
        <f>'(3) Track Sales'!K319</f>
        <v/>
      </c>
      <c r="C319" s="41" t="str">
        <f t="shared" ca="1" si="15"/>
        <v/>
      </c>
      <c r="D319" s="26" t="str">
        <f t="shared" ca="1" si="13"/>
        <v/>
      </c>
      <c r="E319" s="26" t="str">
        <f t="shared" ca="1" si="14"/>
        <v/>
      </c>
      <c r="F319" s="2"/>
      <c r="G319" s="22">
        <f>+'(3) Track Sales'!C319</f>
        <v>0</v>
      </c>
      <c r="H319" s="23">
        <f>'(3) Track Sales'!B319</f>
        <v>0</v>
      </c>
    </row>
    <row r="320" spans="1:8" x14ac:dyDescent="0.2">
      <c r="A320" s="26" t="str">
        <f>IF('(3) Track Sales'!A320="","",'(3) Track Sales'!A320)</f>
        <v/>
      </c>
      <c r="B320" s="41" t="str">
        <f>'(3) Track Sales'!K320</f>
        <v/>
      </c>
      <c r="C320" s="41" t="str">
        <f t="shared" ca="1" si="15"/>
        <v/>
      </c>
      <c r="D320" s="26" t="str">
        <f t="shared" ca="1" si="13"/>
        <v/>
      </c>
      <c r="E320" s="26" t="str">
        <f t="shared" ca="1" si="14"/>
        <v/>
      </c>
      <c r="F320" s="2"/>
      <c r="G320" s="22">
        <f>+'(3) Track Sales'!C320</f>
        <v>0</v>
      </c>
      <c r="H320" s="23">
        <f>'(3) Track Sales'!B320</f>
        <v>0</v>
      </c>
    </row>
    <row r="321" spans="1:8" x14ac:dyDescent="0.2">
      <c r="A321" s="26" t="str">
        <f>IF('(3) Track Sales'!A321="","",'(3) Track Sales'!A321)</f>
        <v/>
      </c>
      <c r="B321" s="41" t="str">
        <f>'(3) Track Sales'!K321</f>
        <v/>
      </c>
      <c r="C321" s="41" t="str">
        <f t="shared" ca="1" si="15"/>
        <v/>
      </c>
      <c r="D321" s="26" t="str">
        <f t="shared" ca="1" si="13"/>
        <v/>
      </c>
      <c r="E321" s="26" t="str">
        <f t="shared" ca="1" si="14"/>
        <v/>
      </c>
      <c r="F321" s="2"/>
      <c r="G321" s="22">
        <f>+'(3) Track Sales'!C321</f>
        <v>0</v>
      </c>
      <c r="H321" s="23">
        <f>'(3) Track Sales'!B321</f>
        <v>0</v>
      </c>
    </row>
    <row r="322" spans="1:8" x14ac:dyDescent="0.2">
      <c r="A322" s="26" t="str">
        <f>IF('(3) Track Sales'!A322="","",'(3) Track Sales'!A322)</f>
        <v/>
      </c>
      <c r="B322" s="41" t="str">
        <f>'(3) Track Sales'!K322</f>
        <v/>
      </c>
      <c r="C322" s="41" t="str">
        <f t="shared" ca="1" si="15"/>
        <v/>
      </c>
      <c r="D322" s="26" t="str">
        <f t="shared" ca="1" si="13"/>
        <v/>
      </c>
      <c r="E322" s="26" t="str">
        <f t="shared" ca="1" si="14"/>
        <v/>
      </c>
      <c r="F322" s="2"/>
      <c r="G322" s="22">
        <f>+'(3) Track Sales'!C322</f>
        <v>0</v>
      </c>
      <c r="H322" s="23">
        <f>'(3) Track Sales'!B322</f>
        <v>0</v>
      </c>
    </row>
    <row r="323" spans="1:8" x14ac:dyDescent="0.2">
      <c r="A323" s="26" t="str">
        <f>IF('(3) Track Sales'!A323="","",'(3) Track Sales'!A323)</f>
        <v/>
      </c>
      <c r="B323" s="41" t="str">
        <f>'(3) Track Sales'!K323</f>
        <v/>
      </c>
      <c r="C323" s="41" t="str">
        <f t="shared" ca="1" si="15"/>
        <v/>
      </c>
      <c r="D323" s="26" t="str">
        <f t="shared" ca="1" si="13"/>
        <v/>
      </c>
      <c r="E323" s="26" t="str">
        <f t="shared" ca="1" si="14"/>
        <v/>
      </c>
      <c r="F323" s="2"/>
      <c r="G323" s="22">
        <f>+'(3) Track Sales'!C323</f>
        <v>0</v>
      </c>
      <c r="H323" s="23">
        <f>'(3) Track Sales'!B323</f>
        <v>0</v>
      </c>
    </row>
    <row r="324" spans="1:8" x14ac:dyDescent="0.2">
      <c r="A324" s="26" t="str">
        <f>IF('(3) Track Sales'!A324="","",'(3) Track Sales'!A324)</f>
        <v/>
      </c>
      <c r="B324" s="41" t="str">
        <f>'(3) Track Sales'!K324</f>
        <v/>
      </c>
      <c r="C324" s="41" t="str">
        <f t="shared" ca="1" si="15"/>
        <v/>
      </c>
      <c r="D324" s="26" t="str">
        <f t="shared" ca="1" si="13"/>
        <v/>
      </c>
      <c r="E324" s="26" t="str">
        <f t="shared" ca="1" si="14"/>
        <v/>
      </c>
      <c r="F324" s="2"/>
      <c r="G324" s="22">
        <f>+'(3) Track Sales'!C324</f>
        <v>0</v>
      </c>
      <c r="H324" s="23">
        <f>'(3) Track Sales'!B324</f>
        <v>0</v>
      </c>
    </row>
    <row r="325" spans="1:8" x14ac:dyDescent="0.2">
      <c r="A325" s="26" t="str">
        <f>IF('(3) Track Sales'!A325="","",'(3) Track Sales'!A325)</f>
        <v/>
      </c>
      <c r="B325" s="41" t="str">
        <f>'(3) Track Sales'!K325</f>
        <v/>
      </c>
      <c r="C325" s="41" t="str">
        <f t="shared" ca="1" si="15"/>
        <v/>
      </c>
      <c r="D325" s="26" t="str">
        <f t="shared" ca="1" si="13"/>
        <v/>
      </c>
      <c r="E325" s="26" t="str">
        <f t="shared" ca="1" si="14"/>
        <v/>
      </c>
      <c r="F325" s="2"/>
      <c r="G325" s="22">
        <f>+'(3) Track Sales'!C325</f>
        <v>0</v>
      </c>
      <c r="H325" s="23">
        <f>'(3) Track Sales'!B325</f>
        <v>0</v>
      </c>
    </row>
    <row r="326" spans="1:8" x14ac:dyDescent="0.2">
      <c r="A326" s="26" t="str">
        <f>IF('(3) Track Sales'!A326="","",'(3) Track Sales'!A326)</f>
        <v/>
      </c>
      <c r="B326" s="41" t="str">
        <f>'(3) Track Sales'!K326</f>
        <v/>
      </c>
      <c r="C326" s="41" t="str">
        <f t="shared" ca="1" si="15"/>
        <v/>
      </c>
      <c r="D326" s="26" t="str">
        <f t="shared" ca="1" si="13"/>
        <v/>
      </c>
      <c r="E326" s="26" t="str">
        <f t="shared" ca="1" si="14"/>
        <v/>
      </c>
      <c r="F326" s="2"/>
      <c r="G326" s="22">
        <f>+'(3) Track Sales'!C326</f>
        <v>0</v>
      </c>
      <c r="H326" s="23">
        <f>'(3) Track Sales'!B326</f>
        <v>0</v>
      </c>
    </row>
    <row r="327" spans="1:8" x14ac:dyDescent="0.2">
      <c r="A327" s="26" t="str">
        <f>IF('(3) Track Sales'!A327="","",'(3) Track Sales'!A327)</f>
        <v/>
      </c>
      <c r="B327" s="41" t="str">
        <f>'(3) Track Sales'!K327</f>
        <v/>
      </c>
      <c r="C327" s="41" t="str">
        <f t="shared" ca="1" si="15"/>
        <v/>
      </c>
      <c r="D327" s="26" t="str">
        <f t="shared" ref="D327:D390" ca="1" si="16">IF($C327="X",IF($G327="N/A","",$H327),"")</f>
        <v/>
      </c>
      <c r="E327" s="26" t="str">
        <f t="shared" ref="E327:E390" ca="1" si="17">IF($C327="X",IF($G327="N/A",$H327,""),"")</f>
        <v/>
      </c>
      <c r="F327" s="2"/>
      <c r="G327" s="22">
        <f>+'(3) Track Sales'!C327</f>
        <v>0</v>
      </c>
      <c r="H327" s="23">
        <f>'(3) Track Sales'!B327</f>
        <v>0</v>
      </c>
    </row>
    <row r="328" spans="1:8" x14ac:dyDescent="0.2">
      <c r="A328" s="26" t="str">
        <f>IF('(3) Track Sales'!A328="","",'(3) Track Sales'!A328)</f>
        <v/>
      </c>
      <c r="B328" s="41" t="str">
        <f>'(3) Track Sales'!K328</f>
        <v/>
      </c>
      <c r="C328" s="41" t="str">
        <f t="shared" ca="1" si="15"/>
        <v/>
      </c>
      <c r="D328" s="26" t="str">
        <f t="shared" ca="1" si="16"/>
        <v/>
      </c>
      <c r="E328" s="26" t="str">
        <f t="shared" ca="1" si="17"/>
        <v/>
      </c>
      <c r="F328" s="2"/>
      <c r="G328" s="22">
        <f>+'(3) Track Sales'!C328</f>
        <v>0</v>
      </c>
      <c r="H328" s="23">
        <f>'(3) Track Sales'!B328</f>
        <v>0</v>
      </c>
    </row>
    <row r="329" spans="1:8" x14ac:dyDescent="0.2">
      <c r="A329" s="26" t="str">
        <f>IF('(3) Track Sales'!A329="","",'(3) Track Sales'!A329)</f>
        <v/>
      </c>
      <c r="B329" s="41" t="str">
        <f>'(3) Track Sales'!K329</f>
        <v/>
      </c>
      <c r="C329" s="41" t="str">
        <f t="shared" ca="1" si="15"/>
        <v/>
      </c>
      <c r="D329" s="26" t="str">
        <f t="shared" ca="1" si="16"/>
        <v/>
      </c>
      <c r="E329" s="26" t="str">
        <f t="shared" ca="1" si="17"/>
        <v/>
      </c>
      <c r="F329" s="2"/>
      <c r="G329" s="22">
        <f>+'(3) Track Sales'!C329</f>
        <v>0</v>
      </c>
      <c r="H329" s="23">
        <f>'(3) Track Sales'!B329</f>
        <v>0</v>
      </c>
    </row>
    <row r="330" spans="1:8" x14ac:dyDescent="0.2">
      <c r="A330" s="26" t="str">
        <f>IF('(3) Track Sales'!A330="","",'(3) Track Sales'!A330)</f>
        <v/>
      </c>
      <c r="B330" s="41" t="str">
        <f>'(3) Track Sales'!K330</f>
        <v/>
      </c>
      <c r="C330" s="41" t="str">
        <f t="shared" ca="1" si="15"/>
        <v/>
      </c>
      <c r="D330" s="26" t="str">
        <f t="shared" ca="1" si="16"/>
        <v/>
      </c>
      <c r="E330" s="26" t="str">
        <f t="shared" ca="1" si="17"/>
        <v/>
      </c>
      <c r="F330" s="2"/>
      <c r="G330" s="22">
        <f>+'(3) Track Sales'!C330</f>
        <v>0</v>
      </c>
      <c r="H330" s="23">
        <f>'(3) Track Sales'!B330</f>
        <v>0</v>
      </c>
    </row>
    <row r="331" spans="1:8" x14ac:dyDescent="0.2">
      <c r="A331" s="26" t="str">
        <f>IF('(3) Track Sales'!A331="","",'(3) Track Sales'!A331)</f>
        <v/>
      </c>
      <c r="B331" s="41" t="str">
        <f>'(3) Track Sales'!K331</f>
        <v/>
      </c>
      <c r="C331" s="41" t="str">
        <f t="shared" ca="1" si="15"/>
        <v/>
      </c>
      <c r="D331" s="26" t="str">
        <f t="shared" ca="1" si="16"/>
        <v/>
      </c>
      <c r="E331" s="26" t="str">
        <f t="shared" ca="1" si="17"/>
        <v/>
      </c>
      <c r="F331" s="2"/>
      <c r="G331" s="22">
        <f>+'(3) Track Sales'!C331</f>
        <v>0</v>
      </c>
      <c r="H331" s="23">
        <f>'(3) Track Sales'!B331</f>
        <v>0</v>
      </c>
    </row>
    <row r="332" spans="1:8" x14ac:dyDescent="0.2">
      <c r="A332" s="26" t="str">
        <f>IF('(3) Track Sales'!A332="","",'(3) Track Sales'!A332)</f>
        <v/>
      </c>
      <c r="B332" s="41" t="str">
        <f>'(3) Track Sales'!K332</f>
        <v/>
      </c>
      <c r="C332" s="41" t="str">
        <f t="shared" ref="C332:C395" ca="1" si="18">IF(F332="X","",IF(B332&lt;=F$1,"X",""))</f>
        <v/>
      </c>
      <c r="D332" s="26" t="str">
        <f t="shared" ca="1" si="16"/>
        <v/>
      </c>
      <c r="E332" s="26" t="str">
        <f t="shared" ca="1" si="17"/>
        <v/>
      </c>
      <c r="F332" s="2"/>
      <c r="G332" s="22">
        <f>+'(3) Track Sales'!C332</f>
        <v>0</v>
      </c>
      <c r="H332" s="23">
        <f>'(3) Track Sales'!B332</f>
        <v>0</v>
      </c>
    </row>
    <row r="333" spans="1:8" x14ac:dyDescent="0.2">
      <c r="A333" s="26" t="str">
        <f>IF('(3) Track Sales'!A333="","",'(3) Track Sales'!A333)</f>
        <v/>
      </c>
      <c r="B333" s="41" t="str">
        <f>'(3) Track Sales'!K333</f>
        <v/>
      </c>
      <c r="C333" s="41" t="str">
        <f t="shared" ca="1" si="18"/>
        <v/>
      </c>
      <c r="D333" s="26" t="str">
        <f t="shared" ca="1" si="16"/>
        <v/>
      </c>
      <c r="E333" s="26" t="str">
        <f t="shared" ca="1" si="17"/>
        <v/>
      </c>
      <c r="F333" s="2"/>
      <c r="G333" s="22">
        <f>+'(3) Track Sales'!C333</f>
        <v>0</v>
      </c>
      <c r="H333" s="23">
        <f>'(3) Track Sales'!B333</f>
        <v>0</v>
      </c>
    </row>
    <row r="334" spans="1:8" x14ac:dyDescent="0.2">
      <c r="A334" s="26" t="str">
        <f>IF('(3) Track Sales'!A334="","",'(3) Track Sales'!A334)</f>
        <v/>
      </c>
      <c r="B334" s="41" t="str">
        <f>'(3) Track Sales'!K334</f>
        <v/>
      </c>
      <c r="C334" s="41" t="str">
        <f t="shared" ca="1" si="18"/>
        <v/>
      </c>
      <c r="D334" s="26" t="str">
        <f t="shared" ca="1" si="16"/>
        <v/>
      </c>
      <c r="E334" s="26" t="str">
        <f t="shared" ca="1" si="17"/>
        <v/>
      </c>
      <c r="F334" s="2"/>
      <c r="G334" s="22">
        <f>+'(3) Track Sales'!C334</f>
        <v>0</v>
      </c>
      <c r="H334" s="23">
        <f>'(3) Track Sales'!B334</f>
        <v>0</v>
      </c>
    </row>
    <row r="335" spans="1:8" x14ac:dyDescent="0.2">
      <c r="A335" s="26" t="str">
        <f>IF('(3) Track Sales'!A335="","",'(3) Track Sales'!A335)</f>
        <v/>
      </c>
      <c r="B335" s="41" t="str">
        <f>'(3) Track Sales'!K335</f>
        <v/>
      </c>
      <c r="C335" s="41" t="str">
        <f t="shared" ca="1" si="18"/>
        <v/>
      </c>
      <c r="D335" s="26" t="str">
        <f t="shared" ca="1" si="16"/>
        <v/>
      </c>
      <c r="E335" s="26" t="str">
        <f t="shared" ca="1" si="17"/>
        <v/>
      </c>
      <c r="F335" s="2"/>
      <c r="G335" s="22">
        <f>+'(3) Track Sales'!C335</f>
        <v>0</v>
      </c>
      <c r="H335" s="23">
        <f>'(3) Track Sales'!B335</f>
        <v>0</v>
      </c>
    </row>
    <row r="336" spans="1:8" x14ac:dyDescent="0.2">
      <c r="A336" s="26" t="str">
        <f>IF('(3) Track Sales'!A336="","",'(3) Track Sales'!A336)</f>
        <v/>
      </c>
      <c r="B336" s="41" t="str">
        <f>'(3) Track Sales'!K336</f>
        <v/>
      </c>
      <c r="C336" s="41" t="str">
        <f t="shared" ca="1" si="18"/>
        <v/>
      </c>
      <c r="D336" s="26" t="str">
        <f t="shared" ca="1" si="16"/>
        <v/>
      </c>
      <c r="E336" s="26" t="str">
        <f t="shared" ca="1" si="17"/>
        <v/>
      </c>
      <c r="F336" s="2"/>
      <c r="G336" s="22">
        <f>+'(3) Track Sales'!C336</f>
        <v>0</v>
      </c>
      <c r="H336" s="23">
        <f>'(3) Track Sales'!B336</f>
        <v>0</v>
      </c>
    </row>
    <row r="337" spans="1:8" x14ac:dyDescent="0.2">
      <c r="A337" s="26" t="str">
        <f>IF('(3) Track Sales'!A337="","",'(3) Track Sales'!A337)</f>
        <v/>
      </c>
      <c r="B337" s="41" t="str">
        <f>'(3) Track Sales'!K337</f>
        <v/>
      </c>
      <c r="C337" s="41" t="str">
        <f t="shared" ca="1" si="18"/>
        <v/>
      </c>
      <c r="D337" s="26" t="str">
        <f t="shared" ca="1" si="16"/>
        <v/>
      </c>
      <c r="E337" s="26" t="str">
        <f t="shared" ca="1" si="17"/>
        <v/>
      </c>
      <c r="F337" s="2"/>
      <c r="G337" s="22">
        <f>+'(3) Track Sales'!C337</f>
        <v>0</v>
      </c>
      <c r="H337" s="23">
        <f>'(3) Track Sales'!B337</f>
        <v>0</v>
      </c>
    </row>
    <row r="338" spans="1:8" x14ac:dyDescent="0.2">
      <c r="A338" s="26" t="str">
        <f>IF('(3) Track Sales'!A338="","",'(3) Track Sales'!A338)</f>
        <v/>
      </c>
      <c r="B338" s="41" t="str">
        <f>'(3) Track Sales'!K338</f>
        <v/>
      </c>
      <c r="C338" s="41" t="str">
        <f t="shared" ca="1" si="18"/>
        <v/>
      </c>
      <c r="D338" s="26" t="str">
        <f t="shared" ca="1" si="16"/>
        <v/>
      </c>
      <c r="E338" s="26" t="str">
        <f t="shared" ca="1" si="17"/>
        <v/>
      </c>
      <c r="F338" s="2"/>
      <c r="G338" s="22">
        <f>+'(3) Track Sales'!C338</f>
        <v>0</v>
      </c>
      <c r="H338" s="23">
        <f>'(3) Track Sales'!B338</f>
        <v>0</v>
      </c>
    </row>
    <row r="339" spans="1:8" x14ac:dyDescent="0.2">
      <c r="A339" s="26" t="str">
        <f>IF('(3) Track Sales'!A339="","",'(3) Track Sales'!A339)</f>
        <v/>
      </c>
      <c r="B339" s="41" t="str">
        <f>'(3) Track Sales'!K339</f>
        <v/>
      </c>
      <c r="C339" s="41" t="str">
        <f t="shared" ca="1" si="18"/>
        <v/>
      </c>
      <c r="D339" s="26" t="str">
        <f t="shared" ca="1" si="16"/>
        <v/>
      </c>
      <c r="E339" s="26" t="str">
        <f t="shared" ca="1" si="17"/>
        <v/>
      </c>
      <c r="F339" s="2"/>
      <c r="G339" s="22">
        <f>+'(3) Track Sales'!C339</f>
        <v>0</v>
      </c>
      <c r="H339" s="23">
        <f>'(3) Track Sales'!B339</f>
        <v>0</v>
      </c>
    </row>
    <row r="340" spans="1:8" x14ac:dyDescent="0.2">
      <c r="A340" s="26" t="str">
        <f>IF('(3) Track Sales'!A340="","",'(3) Track Sales'!A340)</f>
        <v/>
      </c>
      <c r="B340" s="41" t="str">
        <f>'(3) Track Sales'!K340</f>
        <v/>
      </c>
      <c r="C340" s="41" t="str">
        <f t="shared" ca="1" si="18"/>
        <v/>
      </c>
      <c r="D340" s="26" t="str">
        <f t="shared" ca="1" si="16"/>
        <v/>
      </c>
      <c r="E340" s="26" t="str">
        <f t="shared" ca="1" si="17"/>
        <v/>
      </c>
      <c r="F340" s="2"/>
      <c r="G340" s="22">
        <f>+'(3) Track Sales'!C340</f>
        <v>0</v>
      </c>
      <c r="H340" s="23">
        <f>'(3) Track Sales'!B340</f>
        <v>0</v>
      </c>
    </row>
    <row r="341" spans="1:8" x14ac:dyDescent="0.2">
      <c r="A341" s="26" t="str">
        <f>IF('(3) Track Sales'!A341="","",'(3) Track Sales'!A341)</f>
        <v/>
      </c>
      <c r="B341" s="41" t="str">
        <f>'(3) Track Sales'!K341</f>
        <v/>
      </c>
      <c r="C341" s="41" t="str">
        <f t="shared" ca="1" si="18"/>
        <v/>
      </c>
      <c r="D341" s="26" t="str">
        <f t="shared" ca="1" si="16"/>
        <v/>
      </c>
      <c r="E341" s="26" t="str">
        <f t="shared" ca="1" si="17"/>
        <v/>
      </c>
      <c r="F341" s="2"/>
      <c r="G341" s="22">
        <f>+'(3) Track Sales'!C341</f>
        <v>0</v>
      </c>
      <c r="H341" s="23">
        <f>'(3) Track Sales'!B341</f>
        <v>0</v>
      </c>
    </row>
    <row r="342" spans="1:8" x14ac:dyDescent="0.2">
      <c r="A342" s="26" t="str">
        <f>IF('(3) Track Sales'!A342="","",'(3) Track Sales'!A342)</f>
        <v/>
      </c>
      <c r="B342" s="41" t="str">
        <f>'(3) Track Sales'!K342</f>
        <v/>
      </c>
      <c r="C342" s="41" t="str">
        <f t="shared" ca="1" si="18"/>
        <v/>
      </c>
      <c r="D342" s="26" t="str">
        <f t="shared" ca="1" si="16"/>
        <v/>
      </c>
      <c r="E342" s="26" t="str">
        <f t="shared" ca="1" si="17"/>
        <v/>
      </c>
      <c r="F342" s="2"/>
      <c r="G342" s="22">
        <f>+'(3) Track Sales'!C342</f>
        <v>0</v>
      </c>
      <c r="H342" s="23">
        <f>'(3) Track Sales'!B342</f>
        <v>0</v>
      </c>
    </row>
    <row r="343" spans="1:8" x14ac:dyDescent="0.2">
      <c r="A343" s="26" t="str">
        <f>IF('(3) Track Sales'!A343="","",'(3) Track Sales'!A343)</f>
        <v/>
      </c>
      <c r="B343" s="41" t="str">
        <f>'(3) Track Sales'!K343</f>
        <v/>
      </c>
      <c r="C343" s="41" t="str">
        <f t="shared" ca="1" si="18"/>
        <v/>
      </c>
      <c r="D343" s="26" t="str">
        <f t="shared" ca="1" si="16"/>
        <v/>
      </c>
      <c r="E343" s="26" t="str">
        <f t="shared" ca="1" si="17"/>
        <v/>
      </c>
      <c r="F343" s="2"/>
      <c r="G343" s="22">
        <f>+'(3) Track Sales'!C343</f>
        <v>0</v>
      </c>
      <c r="H343" s="23">
        <f>'(3) Track Sales'!B343</f>
        <v>0</v>
      </c>
    </row>
    <row r="344" spans="1:8" x14ac:dyDescent="0.2">
      <c r="A344" s="26" t="str">
        <f>IF('(3) Track Sales'!A344="","",'(3) Track Sales'!A344)</f>
        <v/>
      </c>
      <c r="B344" s="41" t="str">
        <f>'(3) Track Sales'!K344</f>
        <v/>
      </c>
      <c r="C344" s="41" t="str">
        <f t="shared" ca="1" si="18"/>
        <v/>
      </c>
      <c r="D344" s="26" t="str">
        <f t="shared" ca="1" si="16"/>
        <v/>
      </c>
      <c r="E344" s="26" t="str">
        <f t="shared" ca="1" si="17"/>
        <v/>
      </c>
      <c r="F344" s="2"/>
      <c r="G344" s="22">
        <f>+'(3) Track Sales'!C344</f>
        <v>0</v>
      </c>
      <c r="H344" s="23">
        <f>'(3) Track Sales'!B344</f>
        <v>0</v>
      </c>
    </row>
    <row r="345" spans="1:8" x14ac:dyDescent="0.2">
      <c r="A345" s="26" t="str">
        <f>IF('(3) Track Sales'!A345="","",'(3) Track Sales'!A345)</f>
        <v/>
      </c>
      <c r="B345" s="41" t="str">
        <f>'(3) Track Sales'!K345</f>
        <v/>
      </c>
      <c r="C345" s="41" t="str">
        <f t="shared" ca="1" si="18"/>
        <v/>
      </c>
      <c r="D345" s="26" t="str">
        <f t="shared" ca="1" si="16"/>
        <v/>
      </c>
      <c r="E345" s="26" t="str">
        <f t="shared" ca="1" si="17"/>
        <v/>
      </c>
      <c r="F345" s="2"/>
      <c r="G345" s="22">
        <f>+'(3) Track Sales'!C345</f>
        <v>0</v>
      </c>
      <c r="H345" s="23">
        <f>'(3) Track Sales'!B345</f>
        <v>0</v>
      </c>
    </row>
    <row r="346" spans="1:8" x14ac:dyDescent="0.2">
      <c r="A346" s="26" t="str">
        <f>IF('(3) Track Sales'!A346="","",'(3) Track Sales'!A346)</f>
        <v/>
      </c>
      <c r="B346" s="41" t="str">
        <f>'(3) Track Sales'!K346</f>
        <v/>
      </c>
      <c r="C346" s="41" t="str">
        <f t="shared" ca="1" si="18"/>
        <v/>
      </c>
      <c r="D346" s="26" t="str">
        <f t="shared" ca="1" si="16"/>
        <v/>
      </c>
      <c r="E346" s="26" t="str">
        <f t="shared" ca="1" si="17"/>
        <v/>
      </c>
      <c r="F346" s="2"/>
      <c r="G346" s="22">
        <f>+'(3) Track Sales'!C346</f>
        <v>0</v>
      </c>
      <c r="H346" s="23">
        <f>'(3) Track Sales'!B346</f>
        <v>0</v>
      </c>
    </row>
    <row r="347" spans="1:8" x14ac:dyDescent="0.2">
      <c r="A347" s="26" t="str">
        <f>IF('(3) Track Sales'!A347="","",'(3) Track Sales'!A347)</f>
        <v/>
      </c>
      <c r="B347" s="41" t="str">
        <f>'(3) Track Sales'!K347</f>
        <v/>
      </c>
      <c r="C347" s="41" t="str">
        <f t="shared" ca="1" si="18"/>
        <v/>
      </c>
      <c r="D347" s="26" t="str">
        <f t="shared" ca="1" si="16"/>
        <v/>
      </c>
      <c r="E347" s="26" t="str">
        <f t="shared" ca="1" si="17"/>
        <v/>
      </c>
      <c r="F347" s="2"/>
      <c r="G347" s="22">
        <f>+'(3) Track Sales'!C347</f>
        <v>0</v>
      </c>
      <c r="H347" s="23">
        <f>'(3) Track Sales'!B347</f>
        <v>0</v>
      </c>
    </row>
    <row r="348" spans="1:8" x14ac:dyDescent="0.2">
      <c r="A348" s="26" t="str">
        <f>IF('(3) Track Sales'!A348="","",'(3) Track Sales'!A348)</f>
        <v/>
      </c>
      <c r="B348" s="41" t="str">
        <f>'(3) Track Sales'!K348</f>
        <v/>
      </c>
      <c r="C348" s="41" t="str">
        <f t="shared" ca="1" si="18"/>
        <v/>
      </c>
      <c r="D348" s="26" t="str">
        <f t="shared" ca="1" si="16"/>
        <v/>
      </c>
      <c r="E348" s="26" t="str">
        <f t="shared" ca="1" si="17"/>
        <v/>
      </c>
      <c r="F348" s="2"/>
      <c r="G348" s="22">
        <f>+'(3) Track Sales'!C348</f>
        <v>0</v>
      </c>
      <c r="H348" s="23">
        <f>'(3) Track Sales'!B348</f>
        <v>0</v>
      </c>
    </row>
    <row r="349" spans="1:8" x14ac:dyDescent="0.2">
      <c r="A349" s="26" t="str">
        <f>IF('(3) Track Sales'!A349="","",'(3) Track Sales'!A349)</f>
        <v/>
      </c>
      <c r="B349" s="41" t="str">
        <f>'(3) Track Sales'!K349</f>
        <v/>
      </c>
      <c r="C349" s="41" t="str">
        <f t="shared" ca="1" si="18"/>
        <v/>
      </c>
      <c r="D349" s="26" t="str">
        <f t="shared" ca="1" si="16"/>
        <v/>
      </c>
      <c r="E349" s="26" t="str">
        <f t="shared" ca="1" si="17"/>
        <v/>
      </c>
      <c r="F349" s="2"/>
      <c r="G349" s="22">
        <f>+'(3) Track Sales'!C349</f>
        <v>0</v>
      </c>
      <c r="H349" s="23">
        <f>'(3) Track Sales'!B349</f>
        <v>0</v>
      </c>
    </row>
    <row r="350" spans="1:8" x14ac:dyDescent="0.2">
      <c r="A350" s="26" t="str">
        <f>IF('(3) Track Sales'!A350="","",'(3) Track Sales'!A350)</f>
        <v/>
      </c>
      <c r="B350" s="41" t="str">
        <f>'(3) Track Sales'!K350</f>
        <v/>
      </c>
      <c r="C350" s="41" t="str">
        <f t="shared" ca="1" si="18"/>
        <v/>
      </c>
      <c r="D350" s="26" t="str">
        <f t="shared" ca="1" si="16"/>
        <v/>
      </c>
      <c r="E350" s="26" t="str">
        <f t="shared" ca="1" si="17"/>
        <v/>
      </c>
      <c r="F350" s="2"/>
      <c r="G350" s="22">
        <f>+'(3) Track Sales'!C350</f>
        <v>0</v>
      </c>
      <c r="H350" s="23">
        <f>'(3) Track Sales'!B350</f>
        <v>0</v>
      </c>
    </row>
    <row r="351" spans="1:8" x14ac:dyDescent="0.2">
      <c r="A351" s="26" t="str">
        <f>IF('(3) Track Sales'!A351="","",'(3) Track Sales'!A351)</f>
        <v/>
      </c>
      <c r="B351" s="41" t="str">
        <f>'(3) Track Sales'!K351</f>
        <v/>
      </c>
      <c r="C351" s="41" t="str">
        <f t="shared" ca="1" si="18"/>
        <v/>
      </c>
      <c r="D351" s="26" t="str">
        <f t="shared" ca="1" si="16"/>
        <v/>
      </c>
      <c r="E351" s="26" t="str">
        <f t="shared" ca="1" si="17"/>
        <v/>
      </c>
      <c r="F351" s="2"/>
      <c r="G351" s="22">
        <f>+'(3) Track Sales'!C351</f>
        <v>0</v>
      </c>
      <c r="H351" s="23">
        <f>'(3) Track Sales'!B351</f>
        <v>0</v>
      </c>
    </row>
    <row r="352" spans="1:8" x14ac:dyDescent="0.2">
      <c r="A352" s="26" t="str">
        <f>IF('(3) Track Sales'!A352="","",'(3) Track Sales'!A352)</f>
        <v/>
      </c>
      <c r="B352" s="41" t="str">
        <f>'(3) Track Sales'!K352</f>
        <v/>
      </c>
      <c r="C352" s="41" t="str">
        <f t="shared" ca="1" si="18"/>
        <v/>
      </c>
      <c r="D352" s="26" t="str">
        <f t="shared" ca="1" si="16"/>
        <v/>
      </c>
      <c r="E352" s="26" t="str">
        <f t="shared" ca="1" si="17"/>
        <v/>
      </c>
      <c r="F352" s="2"/>
      <c r="G352" s="22">
        <f>+'(3) Track Sales'!C352</f>
        <v>0</v>
      </c>
      <c r="H352" s="23">
        <f>'(3) Track Sales'!B352</f>
        <v>0</v>
      </c>
    </row>
    <row r="353" spans="1:8" x14ac:dyDescent="0.2">
      <c r="A353" s="26" t="str">
        <f>IF('(3) Track Sales'!A353="","",'(3) Track Sales'!A353)</f>
        <v/>
      </c>
      <c r="B353" s="41" t="str">
        <f>'(3) Track Sales'!K353</f>
        <v/>
      </c>
      <c r="C353" s="41" t="str">
        <f t="shared" ca="1" si="18"/>
        <v/>
      </c>
      <c r="D353" s="26" t="str">
        <f t="shared" ca="1" si="16"/>
        <v/>
      </c>
      <c r="E353" s="26" t="str">
        <f t="shared" ca="1" si="17"/>
        <v/>
      </c>
      <c r="F353" s="2"/>
      <c r="G353" s="22">
        <f>+'(3) Track Sales'!C353</f>
        <v>0</v>
      </c>
      <c r="H353" s="23">
        <f>'(3) Track Sales'!B353</f>
        <v>0</v>
      </c>
    </row>
    <row r="354" spans="1:8" x14ac:dyDescent="0.2">
      <c r="A354" s="26" t="str">
        <f>IF('(3) Track Sales'!A354="","",'(3) Track Sales'!A354)</f>
        <v/>
      </c>
      <c r="B354" s="41" t="str">
        <f>'(3) Track Sales'!K354</f>
        <v/>
      </c>
      <c r="C354" s="41" t="str">
        <f t="shared" ca="1" si="18"/>
        <v/>
      </c>
      <c r="D354" s="26" t="str">
        <f t="shared" ca="1" si="16"/>
        <v/>
      </c>
      <c r="E354" s="26" t="str">
        <f t="shared" ca="1" si="17"/>
        <v/>
      </c>
      <c r="F354" s="2"/>
      <c r="G354" s="22">
        <f>+'(3) Track Sales'!C354</f>
        <v>0</v>
      </c>
      <c r="H354" s="23">
        <f>'(3) Track Sales'!B354</f>
        <v>0</v>
      </c>
    </row>
    <row r="355" spans="1:8" x14ac:dyDescent="0.2">
      <c r="A355" s="26" t="str">
        <f>IF('(3) Track Sales'!A355="","",'(3) Track Sales'!A355)</f>
        <v/>
      </c>
      <c r="B355" s="41" t="str">
        <f>'(3) Track Sales'!K355</f>
        <v/>
      </c>
      <c r="C355" s="41" t="str">
        <f t="shared" ca="1" si="18"/>
        <v/>
      </c>
      <c r="D355" s="26" t="str">
        <f t="shared" ca="1" si="16"/>
        <v/>
      </c>
      <c r="E355" s="26" t="str">
        <f t="shared" ca="1" si="17"/>
        <v/>
      </c>
      <c r="F355" s="2"/>
      <c r="G355" s="22">
        <f>+'(3) Track Sales'!C355</f>
        <v>0</v>
      </c>
      <c r="H355" s="23">
        <f>'(3) Track Sales'!B355</f>
        <v>0</v>
      </c>
    </row>
    <row r="356" spans="1:8" x14ac:dyDescent="0.2">
      <c r="A356" s="26" t="str">
        <f>IF('(3) Track Sales'!A356="","",'(3) Track Sales'!A356)</f>
        <v/>
      </c>
      <c r="B356" s="41" t="str">
        <f>'(3) Track Sales'!K356</f>
        <v/>
      </c>
      <c r="C356" s="41" t="str">
        <f t="shared" ca="1" si="18"/>
        <v/>
      </c>
      <c r="D356" s="26" t="str">
        <f t="shared" ca="1" si="16"/>
        <v/>
      </c>
      <c r="E356" s="26" t="str">
        <f t="shared" ca="1" si="17"/>
        <v/>
      </c>
      <c r="F356" s="2"/>
      <c r="G356" s="22">
        <f>+'(3) Track Sales'!C356</f>
        <v>0</v>
      </c>
      <c r="H356" s="23">
        <f>'(3) Track Sales'!B356</f>
        <v>0</v>
      </c>
    </row>
    <row r="357" spans="1:8" x14ac:dyDescent="0.2">
      <c r="A357" s="26" t="str">
        <f>IF('(3) Track Sales'!A357="","",'(3) Track Sales'!A357)</f>
        <v/>
      </c>
      <c r="B357" s="41" t="str">
        <f>'(3) Track Sales'!K357</f>
        <v/>
      </c>
      <c r="C357" s="41" t="str">
        <f t="shared" ca="1" si="18"/>
        <v/>
      </c>
      <c r="D357" s="26" t="str">
        <f t="shared" ca="1" si="16"/>
        <v/>
      </c>
      <c r="E357" s="26" t="str">
        <f t="shared" ca="1" si="17"/>
        <v/>
      </c>
      <c r="F357" s="2"/>
      <c r="G357" s="22">
        <f>+'(3) Track Sales'!C357</f>
        <v>0</v>
      </c>
      <c r="H357" s="23">
        <f>'(3) Track Sales'!B357</f>
        <v>0</v>
      </c>
    </row>
    <row r="358" spans="1:8" x14ac:dyDescent="0.2">
      <c r="A358" s="26" t="str">
        <f>IF('(3) Track Sales'!A358="","",'(3) Track Sales'!A358)</f>
        <v/>
      </c>
      <c r="B358" s="41" t="str">
        <f>'(3) Track Sales'!K358</f>
        <v/>
      </c>
      <c r="C358" s="41" t="str">
        <f t="shared" ca="1" si="18"/>
        <v/>
      </c>
      <c r="D358" s="26" t="str">
        <f t="shared" ca="1" si="16"/>
        <v/>
      </c>
      <c r="E358" s="26" t="str">
        <f t="shared" ca="1" si="17"/>
        <v/>
      </c>
      <c r="F358" s="2"/>
      <c r="G358" s="22">
        <f>+'(3) Track Sales'!C358</f>
        <v>0</v>
      </c>
      <c r="H358" s="23">
        <f>'(3) Track Sales'!B358</f>
        <v>0</v>
      </c>
    </row>
    <row r="359" spans="1:8" x14ac:dyDescent="0.2">
      <c r="A359" s="26" t="str">
        <f>IF('(3) Track Sales'!A359="","",'(3) Track Sales'!A359)</f>
        <v/>
      </c>
      <c r="B359" s="41" t="str">
        <f>'(3) Track Sales'!K359</f>
        <v/>
      </c>
      <c r="C359" s="41" t="str">
        <f t="shared" ca="1" si="18"/>
        <v/>
      </c>
      <c r="D359" s="26" t="str">
        <f t="shared" ca="1" si="16"/>
        <v/>
      </c>
      <c r="E359" s="26" t="str">
        <f t="shared" ca="1" si="17"/>
        <v/>
      </c>
      <c r="F359" s="2"/>
      <c r="G359" s="22">
        <f>+'(3) Track Sales'!C359</f>
        <v>0</v>
      </c>
      <c r="H359" s="23">
        <f>'(3) Track Sales'!B359</f>
        <v>0</v>
      </c>
    </row>
    <row r="360" spans="1:8" x14ac:dyDescent="0.2">
      <c r="A360" s="26" t="str">
        <f>IF('(3) Track Sales'!A360="","",'(3) Track Sales'!A360)</f>
        <v/>
      </c>
      <c r="B360" s="41" t="str">
        <f>'(3) Track Sales'!K360</f>
        <v/>
      </c>
      <c r="C360" s="41" t="str">
        <f t="shared" ca="1" si="18"/>
        <v/>
      </c>
      <c r="D360" s="26" t="str">
        <f t="shared" ca="1" si="16"/>
        <v/>
      </c>
      <c r="E360" s="26" t="str">
        <f t="shared" ca="1" si="17"/>
        <v/>
      </c>
      <c r="F360" s="2"/>
      <c r="G360" s="22">
        <f>+'(3) Track Sales'!C360</f>
        <v>0</v>
      </c>
      <c r="H360" s="23">
        <f>'(3) Track Sales'!B360</f>
        <v>0</v>
      </c>
    </row>
    <row r="361" spans="1:8" x14ac:dyDescent="0.2">
      <c r="A361" s="26" t="str">
        <f>IF('(3) Track Sales'!A361="","",'(3) Track Sales'!A361)</f>
        <v/>
      </c>
      <c r="B361" s="41" t="str">
        <f>'(3) Track Sales'!K361</f>
        <v/>
      </c>
      <c r="C361" s="41" t="str">
        <f t="shared" ca="1" si="18"/>
        <v/>
      </c>
      <c r="D361" s="26" t="str">
        <f t="shared" ca="1" si="16"/>
        <v/>
      </c>
      <c r="E361" s="26" t="str">
        <f t="shared" ca="1" si="17"/>
        <v/>
      </c>
      <c r="F361" s="2"/>
      <c r="G361" s="22">
        <f>+'(3) Track Sales'!C361</f>
        <v>0</v>
      </c>
      <c r="H361" s="23">
        <f>'(3) Track Sales'!B361</f>
        <v>0</v>
      </c>
    </row>
    <row r="362" spans="1:8" x14ac:dyDescent="0.2">
      <c r="A362" s="26" t="str">
        <f>IF('(3) Track Sales'!A362="","",'(3) Track Sales'!A362)</f>
        <v/>
      </c>
      <c r="B362" s="41" t="str">
        <f>'(3) Track Sales'!K362</f>
        <v/>
      </c>
      <c r="C362" s="41" t="str">
        <f t="shared" ca="1" si="18"/>
        <v/>
      </c>
      <c r="D362" s="26" t="str">
        <f t="shared" ca="1" si="16"/>
        <v/>
      </c>
      <c r="E362" s="26" t="str">
        <f t="shared" ca="1" si="17"/>
        <v/>
      </c>
      <c r="F362" s="2"/>
      <c r="G362" s="22">
        <f>+'(3) Track Sales'!C362</f>
        <v>0</v>
      </c>
      <c r="H362" s="23">
        <f>'(3) Track Sales'!B362</f>
        <v>0</v>
      </c>
    </row>
    <row r="363" spans="1:8" x14ac:dyDescent="0.2">
      <c r="A363" s="26" t="str">
        <f>IF('(3) Track Sales'!A363="","",'(3) Track Sales'!A363)</f>
        <v/>
      </c>
      <c r="B363" s="41" t="str">
        <f>'(3) Track Sales'!K363</f>
        <v/>
      </c>
      <c r="C363" s="41" t="str">
        <f t="shared" ca="1" si="18"/>
        <v/>
      </c>
      <c r="D363" s="26" t="str">
        <f t="shared" ca="1" si="16"/>
        <v/>
      </c>
      <c r="E363" s="26" t="str">
        <f t="shared" ca="1" si="17"/>
        <v/>
      </c>
      <c r="F363" s="2"/>
      <c r="G363" s="22">
        <f>+'(3) Track Sales'!C363</f>
        <v>0</v>
      </c>
      <c r="H363" s="23">
        <f>'(3) Track Sales'!B363</f>
        <v>0</v>
      </c>
    </row>
    <row r="364" spans="1:8" x14ac:dyDescent="0.2">
      <c r="A364" s="26" t="str">
        <f>IF('(3) Track Sales'!A364="","",'(3) Track Sales'!A364)</f>
        <v/>
      </c>
      <c r="B364" s="41" t="str">
        <f>'(3) Track Sales'!K364</f>
        <v/>
      </c>
      <c r="C364" s="41" t="str">
        <f t="shared" ca="1" si="18"/>
        <v/>
      </c>
      <c r="D364" s="26" t="str">
        <f t="shared" ca="1" si="16"/>
        <v/>
      </c>
      <c r="E364" s="26" t="str">
        <f t="shared" ca="1" si="17"/>
        <v/>
      </c>
      <c r="F364" s="2"/>
      <c r="G364" s="22">
        <f>+'(3) Track Sales'!C364</f>
        <v>0</v>
      </c>
      <c r="H364" s="23">
        <f>'(3) Track Sales'!B364</f>
        <v>0</v>
      </c>
    </row>
    <row r="365" spans="1:8" x14ac:dyDescent="0.2">
      <c r="A365" s="26" t="str">
        <f>IF('(3) Track Sales'!A365="","",'(3) Track Sales'!A365)</f>
        <v/>
      </c>
      <c r="B365" s="41" t="str">
        <f>'(3) Track Sales'!K365</f>
        <v/>
      </c>
      <c r="C365" s="41" t="str">
        <f t="shared" ca="1" si="18"/>
        <v/>
      </c>
      <c r="D365" s="26" t="str">
        <f t="shared" ca="1" si="16"/>
        <v/>
      </c>
      <c r="E365" s="26" t="str">
        <f t="shared" ca="1" si="17"/>
        <v/>
      </c>
      <c r="F365" s="2"/>
      <c r="G365" s="22">
        <f>+'(3) Track Sales'!C365</f>
        <v>0</v>
      </c>
      <c r="H365" s="23">
        <f>'(3) Track Sales'!B365</f>
        <v>0</v>
      </c>
    </row>
    <row r="366" spans="1:8" x14ac:dyDescent="0.2">
      <c r="A366" s="26" t="str">
        <f>IF('(3) Track Sales'!A366="","",'(3) Track Sales'!A366)</f>
        <v/>
      </c>
      <c r="B366" s="41" t="str">
        <f>'(3) Track Sales'!K366</f>
        <v/>
      </c>
      <c r="C366" s="41" t="str">
        <f t="shared" ca="1" si="18"/>
        <v/>
      </c>
      <c r="D366" s="26" t="str">
        <f t="shared" ca="1" si="16"/>
        <v/>
      </c>
      <c r="E366" s="26" t="str">
        <f t="shared" ca="1" si="17"/>
        <v/>
      </c>
      <c r="F366" s="2"/>
      <c r="G366" s="22">
        <f>+'(3) Track Sales'!C366</f>
        <v>0</v>
      </c>
      <c r="H366" s="23">
        <f>'(3) Track Sales'!B366</f>
        <v>0</v>
      </c>
    </row>
    <row r="367" spans="1:8" x14ac:dyDescent="0.2">
      <c r="A367" s="26" t="str">
        <f>IF('(3) Track Sales'!A367="","",'(3) Track Sales'!A367)</f>
        <v/>
      </c>
      <c r="B367" s="41" t="str">
        <f>'(3) Track Sales'!K367</f>
        <v/>
      </c>
      <c r="C367" s="41" t="str">
        <f t="shared" ca="1" si="18"/>
        <v/>
      </c>
      <c r="D367" s="26" t="str">
        <f t="shared" ca="1" si="16"/>
        <v/>
      </c>
      <c r="E367" s="26" t="str">
        <f t="shared" ca="1" si="17"/>
        <v/>
      </c>
      <c r="F367" s="2"/>
      <c r="G367" s="22">
        <f>+'(3) Track Sales'!C367</f>
        <v>0</v>
      </c>
      <c r="H367" s="23">
        <f>'(3) Track Sales'!B367</f>
        <v>0</v>
      </c>
    </row>
    <row r="368" spans="1:8" x14ac:dyDescent="0.2">
      <c r="A368" s="26" t="str">
        <f>IF('(3) Track Sales'!A368="","",'(3) Track Sales'!A368)</f>
        <v/>
      </c>
      <c r="B368" s="41" t="str">
        <f>'(3) Track Sales'!K368</f>
        <v/>
      </c>
      <c r="C368" s="41" t="str">
        <f t="shared" ca="1" si="18"/>
        <v/>
      </c>
      <c r="D368" s="26" t="str">
        <f t="shared" ca="1" si="16"/>
        <v/>
      </c>
      <c r="E368" s="26" t="str">
        <f t="shared" ca="1" si="17"/>
        <v/>
      </c>
      <c r="F368" s="2"/>
      <c r="G368" s="22">
        <f>+'(3) Track Sales'!C368</f>
        <v>0</v>
      </c>
      <c r="H368" s="23">
        <f>'(3) Track Sales'!B368</f>
        <v>0</v>
      </c>
    </row>
    <row r="369" spans="1:8" x14ac:dyDescent="0.2">
      <c r="A369" s="26" t="str">
        <f>IF('(3) Track Sales'!A369="","",'(3) Track Sales'!A369)</f>
        <v/>
      </c>
      <c r="B369" s="41" t="str">
        <f>'(3) Track Sales'!K369</f>
        <v/>
      </c>
      <c r="C369" s="41" t="str">
        <f t="shared" ca="1" si="18"/>
        <v/>
      </c>
      <c r="D369" s="26" t="str">
        <f t="shared" ca="1" si="16"/>
        <v/>
      </c>
      <c r="E369" s="26" t="str">
        <f t="shared" ca="1" si="17"/>
        <v/>
      </c>
      <c r="F369" s="2"/>
      <c r="G369" s="22">
        <f>+'(3) Track Sales'!C369</f>
        <v>0</v>
      </c>
      <c r="H369" s="23">
        <f>'(3) Track Sales'!B369</f>
        <v>0</v>
      </c>
    </row>
    <row r="370" spans="1:8" x14ac:dyDescent="0.2">
      <c r="A370" s="26" t="str">
        <f>IF('(3) Track Sales'!A370="","",'(3) Track Sales'!A370)</f>
        <v/>
      </c>
      <c r="B370" s="41" t="str">
        <f>'(3) Track Sales'!K370</f>
        <v/>
      </c>
      <c r="C370" s="41" t="str">
        <f t="shared" ca="1" si="18"/>
        <v/>
      </c>
      <c r="D370" s="26" t="str">
        <f t="shared" ca="1" si="16"/>
        <v/>
      </c>
      <c r="E370" s="26" t="str">
        <f t="shared" ca="1" si="17"/>
        <v/>
      </c>
      <c r="F370" s="2"/>
      <c r="G370" s="22">
        <f>+'(3) Track Sales'!C370</f>
        <v>0</v>
      </c>
      <c r="H370" s="23">
        <f>'(3) Track Sales'!B370</f>
        <v>0</v>
      </c>
    </row>
    <row r="371" spans="1:8" x14ac:dyDescent="0.2">
      <c r="A371" s="26" t="str">
        <f>IF('(3) Track Sales'!A371="","",'(3) Track Sales'!A371)</f>
        <v/>
      </c>
      <c r="B371" s="41" t="str">
        <f>'(3) Track Sales'!K371</f>
        <v/>
      </c>
      <c r="C371" s="41" t="str">
        <f t="shared" ca="1" si="18"/>
        <v/>
      </c>
      <c r="D371" s="26" t="str">
        <f t="shared" ca="1" si="16"/>
        <v/>
      </c>
      <c r="E371" s="26" t="str">
        <f t="shared" ca="1" si="17"/>
        <v/>
      </c>
      <c r="F371" s="2"/>
      <c r="G371" s="22">
        <f>+'(3) Track Sales'!C371</f>
        <v>0</v>
      </c>
      <c r="H371" s="23">
        <f>'(3) Track Sales'!B371</f>
        <v>0</v>
      </c>
    </row>
    <row r="372" spans="1:8" x14ac:dyDescent="0.2">
      <c r="A372" s="26" t="str">
        <f>IF('(3) Track Sales'!A372="","",'(3) Track Sales'!A372)</f>
        <v/>
      </c>
      <c r="B372" s="41" t="str">
        <f>'(3) Track Sales'!K372</f>
        <v/>
      </c>
      <c r="C372" s="41" t="str">
        <f t="shared" ca="1" si="18"/>
        <v/>
      </c>
      <c r="D372" s="26" t="str">
        <f t="shared" ca="1" si="16"/>
        <v/>
      </c>
      <c r="E372" s="26" t="str">
        <f t="shared" ca="1" si="17"/>
        <v/>
      </c>
      <c r="F372" s="2"/>
      <c r="G372" s="22">
        <f>+'(3) Track Sales'!C372</f>
        <v>0</v>
      </c>
      <c r="H372" s="23">
        <f>'(3) Track Sales'!B372</f>
        <v>0</v>
      </c>
    </row>
    <row r="373" spans="1:8" x14ac:dyDescent="0.2">
      <c r="A373" s="26" t="str">
        <f>IF('(3) Track Sales'!A373="","",'(3) Track Sales'!A373)</f>
        <v/>
      </c>
      <c r="B373" s="41" t="str">
        <f>'(3) Track Sales'!K373</f>
        <v/>
      </c>
      <c r="C373" s="41" t="str">
        <f t="shared" ca="1" si="18"/>
        <v/>
      </c>
      <c r="D373" s="26" t="str">
        <f t="shared" ca="1" si="16"/>
        <v/>
      </c>
      <c r="E373" s="26" t="str">
        <f t="shared" ca="1" si="17"/>
        <v/>
      </c>
      <c r="F373" s="2"/>
      <c r="G373" s="22">
        <f>+'(3) Track Sales'!C373</f>
        <v>0</v>
      </c>
      <c r="H373" s="23">
        <f>'(3) Track Sales'!B373</f>
        <v>0</v>
      </c>
    </row>
    <row r="374" spans="1:8" x14ac:dyDescent="0.2">
      <c r="A374" s="26" t="str">
        <f>IF('(3) Track Sales'!A374="","",'(3) Track Sales'!A374)</f>
        <v/>
      </c>
      <c r="B374" s="41" t="str">
        <f>'(3) Track Sales'!K374</f>
        <v/>
      </c>
      <c r="C374" s="41" t="str">
        <f t="shared" ca="1" si="18"/>
        <v/>
      </c>
      <c r="D374" s="26" t="str">
        <f t="shared" ca="1" si="16"/>
        <v/>
      </c>
      <c r="E374" s="26" t="str">
        <f t="shared" ca="1" si="17"/>
        <v/>
      </c>
      <c r="F374" s="2"/>
      <c r="G374" s="22">
        <f>+'(3) Track Sales'!C374</f>
        <v>0</v>
      </c>
      <c r="H374" s="23">
        <f>'(3) Track Sales'!B374</f>
        <v>0</v>
      </c>
    </row>
    <row r="375" spans="1:8" x14ac:dyDescent="0.2">
      <c r="A375" s="26" t="str">
        <f>IF('(3) Track Sales'!A375="","",'(3) Track Sales'!A375)</f>
        <v/>
      </c>
      <c r="B375" s="41" t="str">
        <f>'(3) Track Sales'!K375</f>
        <v/>
      </c>
      <c r="C375" s="41" t="str">
        <f t="shared" ca="1" si="18"/>
        <v/>
      </c>
      <c r="D375" s="26" t="str">
        <f t="shared" ca="1" si="16"/>
        <v/>
      </c>
      <c r="E375" s="26" t="str">
        <f t="shared" ca="1" si="17"/>
        <v/>
      </c>
      <c r="F375" s="2"/>
      <c r="G375" s="22">
        <f>+'(3) Track Sales'!C375</f>
        <v>0</v>
      </c>
      <c r="H375" s="23">
        <f>'(3) Track Sales'!B375</f>
        <v>0</v>
      </c>
    </row>
    <row r="376" spans="1:8" x14ac:dyDescent="0.2">
      <c r="A376" s="26" t="str">
        <f>IF('(3) Track Sales'!A376="","",'(3) Track Sales'!A376)</f>
        <v/>
      </c>
      <c r="B376" s="41" t="str">
        <f>'(3) Track Sales'!K376</f>
        <v/>
      </c>
      <c r="C376" s="41" t="str">
        <f t="shared" ca="1" si="18"/>
        <v/>
      </c>
      <c r="D376" s="26" t="str">
        <f t="shared" ca="1" si="16"/>
        <v/>
      </c>
      <c r="E376" s="26" t="str">
        <f t="shared" ca="1" si="17"/>
        <v/>
      </c>
      <c r="F376" s="2"/>
      <c r="G376" s="22">
        <f>+'(3) Track Sales'!C376</f>
        <v>0</v>
      </c>
      <c r="H376" s="23">
        <f>'(3) Track Sales'!B376</f>
        <v>0</v>
      </c>
    </row>
    <row r="377" spans="1:8" x14ac:dyDescent="0.2">
      <c r="A377" s="26" t="str">
        <f>IF('(3) Track Sales'!A377="","",'(3) Track Sales'!A377)</f>
        <v/>
      </c>
      <c r="B377" s="41" t="str">
        <f>'(3) Track Sales'!K377</f>
        <v/>
      </c>
      <c r="C377" s="41" t="str">
        <f t="shared" ca="1" si="18"/>
        <v/>
      </c>
      <c r="D377" s="26" t="str">
        <f t="shared" ca="1" si="16"/>
        <v/>
      </c>
      <c r="E377" s="26" t="str">
        <f t="shared" ca="1" si="17"/>
        <v/>
      </c>
      <c r="F377" s="2"/>
      <c r="G377" s="22">
        <f>+'(3) Track Sales'!C377</f>
        <v>0</v>
      </c>
      <c r="H377" s="23">
        <f>'(3) Track Sales'!B377</f>
        <v>0</v>
      </c>
    </row>
    <row r="378" spans="1:8" x14ac:dyDescent="0.2">
      <c r="A378" s="26" t="str">
        <f>IF('(3) Track Sales'!A378="","",'(3) Track Sales'!A378)</f>
        <v/>
      </c>
      <c r="B378" s="41" t="str">
        <f>'(3) Track Sales'!K378</f>
        <v/>
      </c>
      <c r="C378" s="41" t="str">
        <f t="shared" ca="1" si="18"/>
        <v/>
      </c>
      <c r="D378" s="26" t="str">
        <f t="shared" ca="1" si="16"/>
        <v/>
      </c>
      <c r="E378" s="26" t="str">
        <f t="shared" ca="1" si="17"/>
        <v/>
      </c>
      <c r="F378" s="2"/>
      <c r="G378" s="22">
        <f>+'(3) Track Sales'!C378</f>
        <v>0</v>
      </c>
      <c r="H378" s="23">
        <f>'(3) Track Sales'!B378</f>
        <v>0</v>
      </c>
    </row>
    <row r="379" spans="1:8" x14ac:dyDescent="0.2">
      <c r="A379" s="26" t="str">
        <f>IF('(3) Track Sales'!A379="","",'(3) Track Sales'!A379)</f>
        <v/>
      </c>
      <c r="B379" s="41" t="str">
        <f>'(3) Track Sales'!K379</f>
        <v/>
      </c>
      <c r="C379" s="41" t="str">
        <f t="shared" ca="1" si="18"/>
        <v/>
      </c>
      <c r="D379" s="26" t="str">
        <f t="shared" ca="1" si="16"/>
        <v/>
      </c>
      <c r="E379" s="26" t="str">
        <f t="shared" ca="1" si="17"/>
        <v/>
      </c>
      <c r="F379" s="2"/>
      <c r="G379" s="22">
        <f>+'(3) Track Sales'!C379</f>
        <v>0</v>
      </c>
      <c r="H379" s="23">
        <f>'(3) Track Sales'!B379</f>
        <v>0</v>
      </c>
    </row>
    <row r="380" spans="1:8" x14ac:dyDescent="0.2">
      <c r="A380" s="26" t="str">
        <f>IF('(3) Track Sales'!A380="","",'(3) Track Sales'!A380)</f>
        <v/>
      </c>
      <c r="B380" s="41" t="str">
        <f>'(3) Track Sales'!K380</f>
        <v/>
      </c>
      <c r="C380" s="41" t="str">
        <f t="shared" ca="1" si="18"/>
        <v/>
      </c>
      <c r="D380" s="26" t="str">
        <f t="shared" ca="1" si="16"/>
        <v/>
      </c>
      <c r="E380" s="26" t="str">
        <f t="shared" ca="1" si="17"/>
        <v/>
      </c>
      <c r="F380" s="2"/>
      <c r="G380" s="22">
        <f>+'(3) Track Sales'!C380</f>
        <v>0</v>
      </c>
      <c r="H380" s="23">
        <f>'(3) Track Sales'!B380</f>
        <v>0</v>
      </c>
    </row>
    <row r="381" spans="1:8" x14ac:dyDescent="0.2">
      <c r="A381" s="26" t="str">
        <f>IF('(3) Track Sales'!A381="","",'(3) Track Sales'!A381)</f>
        <v/>
      </c>
      <c r="B381" s="41" t="str">
        <f>'(3) Track Sales'!K381</f>
        <v/>
      </c>
      <c r="C381" s="41" t="str">
        <f t="shared" ca="1" si="18"/>
        <v/>
      </c>
      <c r="D381" s="26" t="str">
        <f t="shared" ca="1" si="16"/>
        <v/>
      </c>
      <c r="E381" s="26" t="str">
        <f t="shared" ca="1" si="17"/>
        <v/>
      </c>
      <c r="F381" s="2"/>
      <c r="G381" s="22">
        <f>+'(3) Track Sales'!C381</f>
        <v>0</v>
      </c>
      <c r="H381" s="23">
        <f>'(3) Track Sales'!B381</f>
        <v>0</v>
      </c>
    </row>
    <row r="382" spans="1:8" x14ac:dyDescent="0.2">
      <c r="A382" s="26" t="str">
        <f>IF('(3) Track Sales'!A382="","",'(3) Track Sales'!A382)</f>
        <v/>
      </c>
      <c r="B382" s="41" t="str">
        <f>'(3) Track Sales'!K382</f>
        <v/>
      </c>
      <c r="C382" s="41" t="str">
        <f t="shared" ca="1" si="18"/>
        <v/>
      </c>
      <c r="D382" s="26" t="str">
        <f t="shared" ca="1" si="16"/>
        <v/>
      </c>
      <c r="E382" s="26" t="str">
        <f t="shared" ca="1" si="17"/>
        <v/>
      </c>
      <c r="F382" s="2"/>
      <c r="G382" s="22">
        <f>+'(3) Track Sales'!C382</f>
        <v>0</v>
      </c>
      <c r="H382" s="23">
        <f>'(3) Track Sales'!B382</f>
        <v>0</v>
      </c>
    </row>
    <row r="383" spans="1:8" x14ac:dyDescent="0.2">
      <c r="A383" s="26" t="str">
        <f>IF('(3) Track Sales'!A383="","",'(3) Track Sales'!A383)</f>
        <v/>
      </c>
      <c r="B383" s="41" t="str">
        <f>'(3) Track Sales'!K383</f>
        <v/>
      </c>
      <c r="C383" s="41" t="str">
        <f t="shared" ca="1" si="18"/>
        <v/>
      </c>
      <c r="D383" s="26" t="str">
        <f t="shared" ca="1" si="16"/>
        <v/>
      </c>
      <c r="E383" s="26" t="str">
        <f t="shared" ca="1" si="17"/>
        <v/>
      </c>
      <c r="F383" s="2"/>
      <c r="G383" s="22">
        <f>+'(3) Track Sales'!C383</f>
        <v>0</v>
      </c>
      <c r="H383" s="23">
        <f>'(3) Track Sales'!B383</f>
        <v>0</v>
      </c>
    </row>
    <row r="384" spans="1:8" x14ac:dyDescent="0.2">
      <c r="A384" s="26" t="str">
        <f>IF('(3) Track Sales'!A384="","",'(3) Track Sales'!A384)</f>
        <v/>
      </c>
      <c r="B384" s="41" t="str">
        <f>'(3) Track Sales'!K384</f>
        <v/>
      </c>
      <c r="C384" s="41" t="str">
        <f t="shared" ca="1" si="18"/>
        <v/>
      </c>
      <c r="D384" s="26" t="str">
        <f t="shared" ca="1" si="16"/>
        <v/>
      </c>
      <c r="E384" s="26" t="str">
        <f t="shared" ca="1" si="17"/>
        <v/>
      </c>
      <c r="F384" s="2"/>
      <c r="G384" s="22">
        <f>+'(3) Track Sales'!C384</f>
        <v>0</v>
      </c>
      <c r="H384" s="23">
        <f>'(3) Track Sales'!B384</f>
        <v>0</v>
      </c>
    </row>
    <row r="385" spans="1:8" x14ac:dyDescent="0.2">
      <c r="A385" s="26" t="str">
        <f>IF('(3) Track Sales'!A385="","",'(3) Track Sales'!A385)</f>
        <v/>
      </c>
      <c r="B385" s="41" t="str">
        <f>'(3) Track Sales'!K385</f>
        <v/>
      </c>
      <c r="C385" s="41" t="str">
        <f t="shared" ca="1" si="18"/>
        <v/>
      </c>
      <c r="D385" s="26" t="str">
        <f t="shared" ca="1" si="16"/>
        <v/>
      </c>
      <c r="E385" s="26" t="str">
        <f t="shared" ca="1" si="17"/>
        <v/>
      </c>
      <c r="F385" s="2"/>
      <c r="G385" s="22">
        <f>+'(3) Track Sales'!C385</f>
        <v>0</v>
      </c>
      <c r="H385" s="23">
        <f>'(3) Track Sales'!B385</f>
        <v>0</v>
      </c>
    </row>
    <row r="386" spans="1:8" x14ac:dyDescent="0.2">
      <c r="A386" s="26" t="str">
        <f>IF('(3) Track Sales'!A386="","",'(3) Track Sales'!A386)</f>
        <v/>
      </c>
      <c r="B386" s="41" t="str">
        <f>'(3) Track Sales'!K386</f>
        <v/>
      </c>
      <c r="C386" s="41" t="str">
        <f t="shared" ca="1" si="18"/>
        <v/>
      </c>
      <c r="D386" s="26" t="str">
        <f t="shared" ca="1" si="16"/>
        <v/>
      </c>
      <c r="E386" s="26" t="str">
        <f t="shared" ca="1" si="17"/>
        <v/>
      </c>
      <c r="F386" s="2"/>
      <c r="G386" s="22">
        <f>+'(3) Track Sales'!C386</f>
        <v>0</v>
      </c>
      <c r="H386" s="23">
        <f>'(3) Track Sales'!B386</f>
        <v>0</v>
      </c>
    </row>
    <row r="387" spans="1:8" x14ac:dyDescent="0.2">
      <c r="A387" s="26" t="str">
        <f>IF('(3) Track Sales'!A387="","",'(3) Track Sales'!A387)</f>
        <v/>
      </c>
      <c r="B387" s="41" t="str">
        <f>'(3) Track Sales'!K387</f>
        <v/>
      </c>
      <c r="C387" s="41" t="str">
        <f t="shared" ca="1" si="18"/>
        <v/>
      </c>
      <c r="D387" s="26" t="str">
        <f t="shared" ca="1" si="16"/>
        <v/>
      </c>
      <c r="E387" s="26" t="str">
        <f t="shared" ca="1" si="17"/>
        <v/>
      </c>
      <c r="F387" s="2"/>
      <c r="G387" s="22">
        <f>+'(3) Track Sales'!C387</f>
        <v>0</v>
      </c>
      <c r="H387" s="23">
        <f>'(3) Track Sales'!B387</f>
        <v>0</v>
      </c>
    </row>
    <row r="388" spans="1:8" x14ac:dyDescent="0.2">
      <c r="A388" s="26" t="str">
        <f>IF('(3) Track Sales'!A388="","",'(3) Track Sales'!A388)</f>
        <v/>
      </c>
      <c r="B388" s="41" t="str">
        <f>'(3) Track Sales'!K388</f>
        <v/>
      </c>
      <c r="C388" s="41" t="str">
        <f t="shared" ca="1" si="18"/>
        <v/>
      </c>
      <c r="D388" s="26" t="str">
        <f t="shared" ca="1" si="16"/>
        <v/>
      </c>
      <c r="E388" s="26" t="str">
        <f t="shared" ca="1" si="17"/>
        <v/>
      </c>
      <c r="F388" s="2"/>
      <c r="G388" s="22">
        <f>+'(3) Track Sales'!C388</f>
        <v>0</v>
      </c>
      <c r="H388" s="23">
        <f>'(3) Track Sales'!B388</f>
        <v>0</v>
      </c>
    </row>
    <row r="389" spans="1:8" x14ac:dyDescent="0.2">
      <c r="A389" s="26" t="str">
        <f>IF('(3) Track Sales'!A389="","",'(3) Track Sales'!A389)</f>
        <v/>
      </c>
      <c r="B389" s="41" t="str">
        <f>'(3) Track Sales'!K389</f>
        <v/>
      </c>
      <c r="C389" s="41" t="str">
        <f t="shared" ca="1" si="18"/>
        <v/>
      </c>
      <c r="D389" s="26" t="str">
        <f t="shared" ca="1" si="16"/>
        <v/>
      </c>
      <c r="E389" s="26" t="str">
        <f t="shared" ca="1" si="17"/>
        <v/>
      </c>
      <c r="F389" s="2"/>
      <c r="G389" s="22">
        <f>+'(3) Track Sales'!C389</f>
        <v>0</v>
      </c>
      <c r="H389" s="23">
        <f>'(3) Track Sales'!B389</f>
        <v>0</v>
      </c>
    </row>
    <row r="390" spans="1:8" x14ac:dyDescent="0.2">
      <c r="A390" s="26" t="str">
        <f>IF('(3) Track Sales'!A390="","",'(3) Track Sales'!A390)</f>
        <v/>
      </c>
      <c r="B390" s="41" t="str">
        <f>'(3) Track Sales'!K390</f>
        <v/>
      </c>
      <c r="C390" s="41" t="str">
        <f t="shared" ca="1" si="18"/>
        <v/>
      </c>
      <c r="D390" s="26" t="str">
        <f t="shared" ca="1" si="16"/>
        <v/>
      </c>
      <c r="E390" s="26" t="str">
        <f t="shared" ca="1" si="17"/>
        <v/>
      </c>
      <c r="F390" s="2"/>
      <c r="G390" s="22">
        <f>+'(3) Track Sales'!C390</f>
        <v>0</v>
      </c>
      <c r="H390" s="23">
        <f>'(3) Track Sales'!B390</f>
        <v>0</v>
      </c>
    </row>
    <row r="391" spans="1:8" x14ac:dyDescent="0.2">
      <c r="A391" s="26" t="str">
        <f>IF('(3) Track Sales'!A391="","",'(3) Track Sales'!A391)</f>
        <v/>
      </c>
      <c r="B391" s="41" t="str">
        <f>'(3) Track Sales'!K391</f>
        <v/>
      </c>
      <c r="C391" s="41" t="str">
        <f t="shared" ca="1" si="18"/>
        <v/>
      </c>
      <c r="D391" s="26" t="str">
        <f t="shared" ref="D391:D454" ca="1" si="19">IF($C391="X",IF($G391="N/A","",$H391),"")</f>
        <v/>
      </c>
      <c r="E391" s="26" t="str">
        <f t="shared" ref="E391:E454" ca="1" si="20">IF($C391="X",IF($G391="N/A",$H391,""),"")</f>
        <v/>
      </c>
      <c r="F391" s="2"/>
      <c r="G391" s="22">
        <f>+'(3) Track Sales'!C391</f>
        <v>0</v>
      </c>
      <c r="H391" s="23">
        <f>'(3) Track Sales'!B391</f>
        <v>0</v>
      </c>
    </row>
    <row r="392" spans="1:8" x14ac:dyDescent="0.2">
      <c r="A392" s="26" t="str">
        <f>IF('(3) Track Sales'!A392="","",'(3) Track Sales'!A392)</f>
        <v/>
      </c>
      <c r="B392" s="41" t="str">
        <f>'(3) Track Sales'!K392</f>
        <v/>
      </c>
      <c r="C392" s="41" t="str">
        <f t="shared" ca="1" si="18"/>
        <v/>
      </c>
      <c r="D392" s="26" t="str">
        <f t="shared" ca="1" si="19"/>
        <v/>
      </c>
      <c r="E392" s="26" t="str">
        <f t="shared" ca="1" si="20"/>
        <v/>
      </c>
      <c r="F392" s="2"/>
      <c r="G392" s="22">
        <f>+'(3) Track Sales'!C392</f>
        <v>0</v>
      </c>
      <c r="H392" s="23">
        <f>'(3) Track Sales'!B392</f>
        <v>0</v>
      </c>
    </row>
    <row r="393" spans="1:8" x14ac:dyDescent="0.2">
      <c r="A393" s="26" t="str">
        <f>IF('(3) Track Sales'!A393="","",'(3) Track Sales'!A393)</f>
        <v/>
      </c>
      <c r="B393" s="41" t="str">
        <f>'(3) Track Sales'!K393</f>
        <v/>
      </c>
      <c r="C393" s="41" t="str">
        <f t="shared" ca="1" si="18"/>
        <v/>
      </c>
      <c r="D393" s="26" t="str">
        <f t="shared" ca="1" si="19"/>
        <v/>
      </c>
      <c r="E393" s="26" t="str">
        <f t="shared" ca="1" si="20"/>
        <v/>
      </c>
      <c r="F393" s="2"/>
      <c r="G393" s="22">
        <f>+'(3) Track Sales'!C393</f>
        <v>0</v>
      </c>
      <c r="H393" s="23">
        <f>'(3) Track Sales'!B393</f>
        <v>0</v>
      </c>
    </row>
    <row r="394" spans="1:8" x14ac:dyDescent="0.2">
      <c r="A394" s="26" t="str">
        <f>IF('(3) Track Sales'!A394="","",'(3) Track Sales'!A394)</f>
        <v/>
      </c>
      <c r="B394" s="41" t="str">
        <f>'(3) Track Sales'!K394</f>
        <v/>
      </c>
      <c r="C394" s="41" t="str">
        <f t="shared" ca="1" si="18"/>
        <v/>
      </c>
      <c r="D394" s="26" t="str">
        <f t="shared" ca="1" si="19"/>
        <v/>
      </c>
      <c r="E394" s="26" t="str">
        <f t="shared" ca="1" si="20"/>
        <v/>
      </c>
      <c r="F394" s="2"/>
      <c r="G394" s="22">
        <f>+'(3) Track Sales'!C394</f>
        <v>0</v>
      </c>
      <c r="H394" s="23">
        <f>'(3) Track Sales'!B394</f>
        <v>0</v>
      </c>
    </row>
    <row r="395" spans="1:8" x14ac:dyDescent="0.2">
      <c r="A395" s="26" t="str">
        <f>IF('(3) Track Sales'!A395="","",'(3) Track Sales'!A395)</f>
        <v/>
      </c>
      <c r="B395" s="41" t="str">
        <f>'(3) Track Sales'!K395</f>
        <v/>
      </c>
      <c r="C395" s="41" t="str">
        <f t="shared" ca="1" si="18"/>
        <v/>
      </c>
      <c r="D395" s="26" t="str">
        <f t="shared" ca="1" si="19"/>
        <v/>
      </c>
      <c r="E395" s="26" t="str">
        <f t="shared" ca="1" si="20"/>
        <v/>
      </c>
      <c r="F395" s="2"/>
      <c r="G395" s="22">
        <f>+'(3) Track Sales'!C395</f>
        <v>0</v>
      </c>
      <c r="H395" s="23">
        <f>'(3) Track Sales'!B395</f>
        <v>0</v>
      </c>
    </row>
    <row r="396" spans="1:8" x14ac:dyDescent="0.2">
      <c r="A396" s="26" t="str">
        <f>IF('(3) Track Sales'!A396="","",'(3) Track Sales'!A396)</f>
        <v/>
      </c>
      <c r="B396" s="41" t="str">
        <f>'(3) Track Sales'!K396</f>
        <v/>
      </c>
      <c r="C396" s="41" t="str">
        <f t="shared" ref="C396:C459" ca="1" si="21">IF(F396="X","",IF(B396&lt;=F$1,"X",""))</f>
        <v/>
      </c>
      <c r="D396" s="26" t="str">
        <f t="shared" ca="1" si="19"/>
        <v/>
      </c>
      <c r="E396" s="26" t="str">
        <f t="shared" ca="1" si="20"/>
        <v/>
      </c>
      <c r="F396" s="2"/>
      <c r="G396" s="22">
        <f>+'(3) Track Sales'!C396</f>
        <v>0</v>
      </c>
      <c r="H396" s="23">
        <f>'(3) Track Sales'!B396</f>
        <v>0</v>
      </c>
    </row>
    <row r="397" spans="1:8" x14ac:dyDescent="0.2">
      <c r="A397" s="26" t="str">
        <f>IF('(3) Track Sales'!A397="","",'(3) Track Sales'!A397)</f>
        <v/>
      </c>
      <c r="B397" s="41" t="str">
        <f>'(3) Track Sales'!K397</f>
        <v/>
      </c>
      <c r="C397" s="41" t="str">
        <f t="shared" ca="1" si="21"/>
        <v/>
      </c>
      <c r="D397" s="26" t="str">
        <f t="shared" ca="1" si="19"/>
        <v/>
      </c>
      <c r="E397" s="26" t="str">
        <f t="shared" ca="1" si="20"/>
        <v/>
      </c>
      <c r="F397" s="2"/>
      <c r="G397" s="22">
        <f>+'(3) Track Sales'!C397</f>
        <v>0</v>
      </c>
      <c r="H397" s="23">
        <f>'(3) Track Sales'!B397</f>
        <v>0</v>
      </c>
    </row>
    <row r="398" spans="1:8" x14ac:dyDescent="0.2">
      <c r="A398" s="26" t="str">
        <f>IF('(3) Track Sales'!A398="","",'(3) Track Sales'!A398)</f>
        <v/>
      </c>
      <c r="B398" s="41" t="str">
        <f>'(3) Track Sales'!K398</f>
        <v/>
      </c>
      <c r="C398" s="41" t="str">
        <f t="shared" ca="1" si="21"/>
        <v/>
      </c>
      <c r="D398" s="26" t="str">
        <f t="shared" ca="1" si="19"/>
        <v/>
      </c>
      <c r="E398" s="26" t="str">
        <f t="shared" ca="1" si="20"/>
        <v/>
      </c>
      <c r="F398" s="2"/>
      <c r="G398" s="22">
        <f>+'(3) Track Sales'!C398</f>
        <v>0</v>
      </c>
      <c r="H398" s="23">
        <f>'(3) Track Sales'!B398</f>
        <v>0</v>
      </c>
    </row>
    <row r="399" spans="1:8" x14ac:dyDescent="0.2">
      <c r="A399" s="26" t="str">
        <f>IF('(3) Track Sales'!A399="","",'(3) Track Sales'!A399)</f>
        <v/>
      </c>
      <c r="B399" s="41" t="str">
        <f>'(3) Track Sales'!K399</f>
        <v/>
      </c>
      <c r="C399" s="41" t="str">
        <f t="shared" ca="1" si="21"/>
        <v/>
      </c>
      <c r="D399" s="26" t="str">
        <f t="shared" ca="1" si="19"/>
        <v/>
      </c>
      <c r="E399" s="26" t="str">
        <f t="shared" ca="1" si="20"/>
        <v/>
      </c>
      <c r="F399" s="2"/>
      <c r="G399" s="22">
        <f>+'(3) Track Sales'!C399</f>
        <v>0</v>
      </c>
      <c r="H399" s="23">
        <f>'(3) Track Sales'!B399</f>
        <v>0</v>
      </c>
    </row>
    <row r="400" spans="1:8" x14ac:dyDescent="0.2">
      <c r="A400" s="26" t="str">
        <f>IF('(3) Track Sales'!A400="","",'(3) Track Sales'!A400)</f>
        <v/>
      </c>
      <c r="B400" s="41" t="str">
        <f>'(3) Track Sales'!K400</f>
        <v/>
      </c>
      <c r="C400" s="41" t="str">
        <f t="shared" ca="1" si="21"/>
        <v/>
      </c>
      <c r="D400" s="26" t="str">
        <f t="shared" ca="1" si="19"/>
        <v/>
      </c>
      <c r="E400" s="26" t="str">
        <f t="shared" ca="1" si="20"/>
        <v/>
      </c>
      <c r="F400" s="2"/>
      <c r="G400" s="22">
        <f>+'(3) Track Sales'!C400</f>
        <v>0</v>
      </c>
      <c r="H400" s="23">
        <f>'(3) Track Sales'!B400</f>
        <v>0</v>
      </c>
    </row>
    <row r="401" spans="1:8" x14ac:dyDescent="0.2">
      <c r="A401" s="26" t="str">
        <f>IF('(3) Track Sales'!A401="","",'(3) Track Sales'!A401)</f>
        <v/>
      </c>
      <c r="B401" s="41" t="str">
        <f>'(3) Track Sales'!K401</f>
        <v/>
      </c>
      <c r="C401" s="41" t="str">
        <f t="shared" ca="1" si="21"/>
        <v/>
      </c>
      <c r="D401" s="26" t="str">
        <f t="shared" ca="1" si="19"/>
        <v/>
      </c>
      <c r="E401" s="26" t="str">
        <f t="shared" ca="1" si="20"/>
        <v/>
      </c>
      <c r="F401" s="2"/>
      <c r="G401" s="22">
        <f>+'(3) Track Sales'!C401</f>
        <v>0</v>
      </c>
      <c r="H401" s="23">
        <f>'(3) Track Sales'!B401</f>
        <v>0</v>
      </c>
    </row>
    <row r="402" spans="1:8" x14ac:dyDescent="0.2">
      <c r="A402" s="26" t="str">
        <f>IF('(3) Track Sales'!A402="","",'(3) Track Sales'!A402)</f>
        <v/>
      </c>
      <c r="B402" s="41" t="str">
        <f>'(3) Track Sales'!K402</f>
        <v/>
      </c>
      <c r="C402" s="41" t="str">
        <f t="shared" ca="1" si="21"/>
        <v/>
      </c>
      <c r="D402" s="26" t="str">
        <f t="shared" ca="1" si="19"/>
        <v/>
      </c>
      <c r="E402" s="26" t="str">
        <f t="shared" ca="1" si="20"/>
        <v/>
      </c>
      <c r="F402" s="2"/>
      <c r="G402" s="22">
        <f>+'(3) Track Sales'!C402</f>
        <v>0</v>
      </c>
      <c r="H402" s="23">
        <f>'(3) Track Sales'!B402</f>
        <v>0</v>
      </c>
    </row>
    <row r="403" spans="1:8" x14ac:dyDescent="0.2">
      <c r="A403" s="26" t="str">
        <f>IF('(3) Track Sales'!A403="","",'(3) Track Sales'!A403)</f>
        <v/>
      </c>
      <c r="B403" s="41" t="str">
        <f>'(3) Track Sales'!K403</f>
        <v/>
      </c>
      <c r="C403" s="41" t="str">
        <f t="shared" ca="1" si="21"/>
        <v/>
      </c>
      <c r="D403" s="26" t="str">
        <f t="shared" ca="1" si="19"/>
        <v/>
      </c>
      <c r="E403" s="26" t="str">
        <f t="shared" ca="1" si="20"/>
        <v/>
      </c>
      <c r="F403" s="2"/>
      <c r="G403" s="22">
        <f>+'(3) Track Sales'!C403</f>
        <v>0</v>
      </c>
      <c r="H403" s="23">
        <f>'(3) Track Sales'!B403</f>
        <v>0</v>
      </c>
    </row>
    <row r="404" spans="1:8" x14ac:dyDescent="0.2">
      <c r="A404" s="26" t="str">
        <f>IF('(3) Track Sales'!A404="","",'(3) Track Sales'!A404)</f>
        <v/>
      </c>
      <c r="B404" s="41" t="str">
        <f>'(3) Track Sales'!K404</f>
        <v/>
      </c>
      <c r="C404" s="41" t="str">
        <f t="shared" ca="1" si="21"/>
        <v/>
      </c>
      <c r="D404" s="26" t="str">
        <f t="shared" ca="1" si="19"/>
        <v/>
      </c>
      <c r="E404" s="26" t="str">
        <f t="shared" ca="1" si="20"/>
        <v/>
      </c>
      <c r="F404" s="2"/>
      <c r="G404" s="22">
        <f>+'(3) Track Sales'!C404</f>
        <v>0</v>
      </c>
      <c r="H404" s="23">
        <f>'(3) Track Sales'!B404</f>
        <v>0</v>
      </c>
    </row>
    <row r="405" spans="1:8" x14ac:dyDescent="0.2">
      <c r="A405" s="26" t="str">
        <f>IF('(3) Track Sales'!A405="","",'(3) Track Sales'!A405)</f>
        <v/>
      </c>
      <c r="B405" s="41" t="str">
        <f>'(3) Track Sales'!K405</f>
        <v/>
      </c>
      <c r="C405" s="41" t="str">
        <f t="shared" ca="1" si="21"/>
        <v/>
      </c>
      <c r="D405" s="26" t="str">
        <f t="shared" ca="1" si="19"/>
        <v/>
      </c>
      <c r="E405" s="26" t="str">
        <f t="shared" ca="1" si="20"/>
        <v/>
      </c>
      <c r="F405" s="2"/>
      <c r="G405" s="22">
        <f>+'(3) Track Sales'!C405</f>
        <v>0</v>
      </c>
      <c r="H405" s="23">
        <f>'(3) Track Sales'!B405</f>
        <v>0</v>
      </c>
    </row>
    <row r="406" spans="1:8" x14ac:dyDescent="0.2">
      <c r="A406" s="26" t="str">
        <f>IF('(3) Track Sales'!A406="","",'(3) Track Sales'!A406)</f>
        <v/>
      </c>
      <c r="B406" s="41" t="str">
        <f>'(3) Track Sales'!K406</f>
        <v/>
      </c>
      <c r="C406" s="41" t="str">
        <f t="shared" ca="1" si="21"/>
        <v/>
      </c>
      <c r="D406" s="26" t="str">
        <f t="shared" ca="1" si="19"/>
        <v/>
      </c>
      <c r="E406" s="26" t="str">
        <f t="shared" ca="1" si="20"/>
        <v/>
      </c>
      <c r="F406" s="2"/>
      <c r="G406" s="22">
        <f>+'(3) Track Sales'!C406</f>
        <v>0</v>
      </c>
      <c r="H406" s="23">
        <f>'(3) Track Sales'!B406</f>
        <v>0</v>
      </c>
    </row>
    <row r="407" spans="1:8" x14ac:dyDescent="0.2">
      <c r="A407" s="26" t="str">
        <f>IF('(3) Track Sales'!A407="","",'(3) Track Sales'!A407)</f>
        <v/>
      </c>
      <c r="B407" s="41" t="str">
        <f>'(3) Track Sales'!K407</f>
        <v/>
      </c>
      <c r="C407" s="41" t="str">
        <f t="shared" ca="1" si="21"/>
        <v/>
      </c>
      <c r="D407" s="26" t="str">
        <f t="shared" ca="1" si="19"/>
        <v/>
      </c>
      <c r="E407" s="26" t="str">
        <f t="shared" ca="1" si="20"/>
        <v/>
      </c>
      <c r="F407" s="2"/>
      <c r="G407" s="22">
        <f>+'(3) Track Sales'!C407</f>
        <v>0</v>
      </c>
      <c r="H407" s="23">
        <f>'(3) Track Sales'!B407</f>
        <v>0</v>
      </c>
    </row>
    <row r="408" spans="1:8" x14ac:dyDescent="0.2">
      <c r="A408" s="26" t="str">
        <f>IF('(3) Track Sales'!A408="","",'(3) Track Sales'!A408)</f>
        <v/>
      </c>
      <c r="B408" s="41" t="str">
        <f>'(3) Track Sales'!K408</f>
        <v/>
      </c>
      <c r="C408" s="41" t="str">
        <f t="shared" ca="1" si="21"/>
        <v/>
      </c>
      <c r="D408" s="26" t="str">
        <f t="shared" ca="1" si="19"/>
        <v/>
      </c>
      <c r="E408" s="26" t="str">
        <f t="shared" ca="1" si="20"/>
        <v/>
      </c>
      <c r="F408" s="2"/>
      <c r="G408" s="22">
        <f>+'(3) Track Sales'!C408</f>
        <v>0</v>
      </c>
      <c r="H408" s="23">
        <f>'(3) Track Sales'!B408</f>
        <v>0</v>
      </c>
    </row>
    <row r="409" spans="1:8" x14ac:dyDescent="0.2">
      <c r="A409" s="26" t="str">
        <f>IF('(3) Track Sales'!A409="","",'(3) Track Sales'!A409)</f>
        <v/>
      </c>
      <c r="B409" s="41" t="str">
        <f>'(3) Track Sales'!K409</f>
        <v/>
      </c>
      <c r="C409" s="41" t="str">
        <f t="shared" ca="1" si="21"/>
        <v/>
      </c>
      <c r="D409" s="26" t="str">
        <f t="shared" ca="1" si="19"/>
        <v/>
      </c>
      <c r="E409" s="26" t="str">
        <f t="shared" ca="1" si="20"/>
        <v/>
      </c>
      <c r="F409" s="2"/>
      <c r="G409" s="22">
        <f>+'(3) Track Sales'!C409</f>
        <v>0</v>
      </c>
      <c r="H409" s="23">
        <f>'(3) Track Sales'!B409</f>
        <v>0</v>
      </c>
    </row>
    <row r="410" spans="1:8" x14ac:dyDescent="0.2">
      <c r="A410" s="26" t="str">
        <f>IF('(3) Track Sales'!A410="","",'(3) Track Sales'!A410)</f>
        <v/>
      </c>
      <c r="B410" s="41" t="str">
        <f>'(3) Track Sales'!K410</f>
        <v/>
      </c>
      <c r="C410" s="41" t="str">
        <f t="shared" ca="1" si="21"/>
        <v/>
      </c>
      <c r="D410" s="26" t="str">
        <f t="shared" ca="1" si="19"/>
        <v/>
      </c>
      <c r="E410" s="26" t="str">
        <f t="shared" ca="1" si="20"/>
        <v/>
      </c>
      <c r="F410" s="2"/>
      <c r="G410" s="22">
        <f>+'(3) Track Sales'!C410</f>
        <v>0</v>
      </c>
      <c r="H410" s="23">
        <f>'(3) Track Sales'!B410</f>
        <v>0</v>
      </c>
    </row>
    <row r="411" spans="1:8" x14ac:dyDescent="0.2">
      <c r="A411" s="26" t="str">
        <f>IF('(3) Track Sales'!A411="","",'(3) Track Sales'!A411)</f>
        <v/>
      </c>
      <c r="B411" s="41" t="str">
        <f>'(3) Track Sales'!K411</f>
        <v/>
      </c>
      <c r="C411" s="41" t="str">
        <f t="shared" ca="1" si="21"/>
        <v/>
      </c>
      <c r="D411" s="26" t="str">
        <f t="shared" ca="1" si="19"/>
        <v/>
      </c>
      <c r="E411" s="26" t="str">
        <f t="shared" ca="1" si="20"/>
        <v/>
      </c>
      <c r="F411" s="2"/>
      <c r="G411" s="22">
        <f>+'(3) Track Sales'!C411</f>
        <v>0</v>
      </c>
      <c r="H411" s="23">
        <f>'(3) Track Sales'!B411</f>
        <v>0</v>
      </c>
    </row>
    <row r="412" spans="1:8" x14ac:dyDescent="0.2">
      <c r="A412" s="26" t="str">
        <f>IF('(3) Track Sales'!A412="","",'(3) Track Sales'!A412)</f>
        <v/>
      </c>
      <c r="B412" s="41" t="str">
        <f>'(3) Track Sales'!K412</f>
        <v/>
      </c>
      <c r="C412" s="41" t="str">
        <f t="shared" ca="1" si="21"/>
        <v/>
      </c>
      <c r="D412" s="26" t="str">
        <f t="shared" ca="1" si="19"/>
        <v/>
      </c>
      <c r="E412" s="26" t="str">
        <f t="shared" ca="1" si="20"/>
        <v/>
      </c>
      <c r="F412" s="2"/>
      <c r="G412" s="22">
        <f>+'(3) Track Sales'!C412</f>
        <v>0</v>
      </c>
      <c r="H412" s="23">
        <f>'(3) Track Sales'!B412</f>
        <v>0</v>
      </c>
    </row>
    <row r="413" spans="1:8" x14ac:dyDescent="0.2">
      <c r="A413" s="26" t="str">
        <f>IF('(3) Track Sales'!A413="","",'(3) Track Sales'!A413)</f>
        <v/>
      </c>
      <c r="B413" s="41" t="str">
        <f>'(3) Track Sales'!K413</f>
        <v/>
      </c>
      <c r="C413" s="41" t="str">
        <f t="shared" ca="1" si="21"/>
        <v/>
      </c>
      <c r="D413" s="26" t="str">
        <f t="shared" ca="1" si="19"/>
        <v/>
      </c>
      <c r="E413" s="26" t="str">
        <f t="shared" ca="1" si="20"/>
        <v/>
      </c>
      <c r="F413" s="2"/>
      <c r="G413" s="22">
        <f>+'(3) Track Sales'!C413</f>
        <v>0</v>
      </c>
      <c r="H413" s="23">
        <f>'(3) Track Sales'!B413</f>
        <v>0</v>
      </c>
    </row>
    <row r="414" spans="1:8" x14ac:dyDescent="0.2">
      <c r="A414" s="26" t="str">
        <f>IF('(3) Track Sales'!A414="","",'(3) Track Sales'!A414)</f>
        <v/>
      </c>
      <c r="B414" s="41" t="str">
        <f>'(3) Track Sales'!K414</f>
        <v/>
      </c>
      <c r="C414" s="41" t="str">
        <f t="shared" ca="1" si="21"/>
        <v/>
      </c>
      <c r="D414" s="26" t="str">
        <f t="shared" ca="1" si="19"/>
        <v/>
      </c>
      <c r="E414" s="26" t="str">
        <f t="shared" ca="1" si="20"/>
        <v/>
      </c>
      <c r="F414" s="2"/>
      <c r="G414" s="22">
        <f>+'(3) Track Sales'!C414</f>
        <v>0</v>
      </c>
      <c r="H414" s="23">
        <f>'(3) Track Sales'!B414</f>
        <v>0</v>
      </c>
    </row>
    <row r="415" spans="1:8" x14ac:dyDescent="0.2">
      <c r="A415" s="26" t="str">
        <f>IF('(3) Track Sales'!A415="","",'(3) Track Sales'!A415)</f>
        <v/>
      </c>
      <c r="B415" s="41" t="str">
        <f>'(3) Track Sales'!K415</f>
        <v/>
      </c>
      <c r="C415" s="41" t="str">
        <f t="shared" ca="1" si="21"/>
        <v/>
      </c>
      <c r="D415" s="26" t="str">
        <f t="shared" ca="1" si="19"/>
        <v/>
      </c>
      <c r="E415" s="26" t="str">
        <f t="shared" ca="1" si="20"/>
        <v/>
      </c>
      <c r="F415" s="2"/>
      <c r="G415" s="22">
        <f>+'(3) Track Sales'!C415</f>
        <v>0</v>
      </c>
      <c r="H415" s="23">
        <f>'(3) Track Sales'!B415</f>
        <v>0</v>
      </c>
    </row>
    <row r="416" spans="1:8" x14ac:dyDescent="0.2">
      <c r="A416" s="26" t="str">
        <f>IF('(3) Track Sales'!A416="","",'(3) Track Sales'!A416)</f>
        <v/>
      </c>
      <c r="B416" s="41" t="str">
        <f>'(3) Track Sales'!K416</f>
        <v/>
      </c>
      <c r="C416" s="41" t="str">
        <f t="shared" ca="1" si="21"/>
        <v/>
      </c>
      <c r="D416" s="26" t="str">
        <f t="shared" ca="1" si="19"/>
        <v/>
      </c>
      <c r="E416" s="26" t="str">
        <f t="shared" ca="1" si="20"/>
        <v/>
      </c>
      <c r="F416" s="2"/>
      <c r="G416" s="22">
        <f>+'(3) Track Sales'!C416</f>
        <v>0</v>
      </c>
      <c r="H416" s="23">
        <f>'(3) Track Sales'!B416</f>
        <v>0</v>
      </c>
    </row>
    <row r="417" spans="1:8" x14ac:dyDescent="0.2">
      <c r="A417" s="26" t="str">
        <f>IF('(3) Track Sales'!A417="","",'(3) Track Sales'!A417)</f>
        <v/>
      </c>
      <c r="B417" s="41" t="str">
        <f>'(3) Track Sales'!K417</f>
        <v/>
      </c>
      <c r="C417" s="41" t="str">
        <f t="shared" ca="1" si="21"/>
        <v/>
      </c>
      <c r="D417" s="26" t="str">
        <f t="shared" ca="1" si="19"/>
        <v/>
      </c>
      <c r="E417" s="26" t="str">
        <f t="shared" ca="1" si="20"/>
        <v/>
      </c>
      <c r="F417" s="2"/>
      <c r="G417" s="22">
        <f>+'(3) Track Sales'!C417</f>
        <v>0</v>
      </c>
      <c r="H417" s="23">
        <f>'(3) Track Sales'!B417</f>
        <v>0</v>
      </c>
    </row>
    <row r="418" spans="1:8" x14ac:dyDescent="0.2">
      <c r="A418" s="26" t="str">
        <f>IF('(3) Track Sales'!A418="","",'(3) Track Sales'!A418)</f>
        <v/>
      </c>
      <c r="B418" s="41" t="str">
        <f>'(3) Track Sales'!K418</f>
        <v/>
      </c>
      <c r="C418" s="41" t="str">
        <f t="shared" ca="1" si="21"/>
        <v/>
      </c>
      <c r="D418" s="26" t="str">
        <f t="shared" ca="1" si="19"/>
        <v/>
      </c>
      <c r="E418" s="26" t="str">
        <f t="shared" ca="1" si="20"/>
        <v/>
      </c>
      <c r="F418" s="2"/>
      <c r="G418" s="22">
        <f>+'(3) Track Sales'!C418</f>
        <v>0</v>
      </c>
      <c r="H418" s="23">
        <f>'(3) Track Sales'!B418</f>
        <v>0</v>
      </c>
    </row>
    <row r="419" spans="1:8" x14ac:dyDescent="0.2">
      <c r="A419" s="26" t="str">
        <f>IF('(3) Track Sales'!A419="","",'(3) Track Sales'!A419)</f>
        <v/>
      </c>
      <c r="B419" s="41" t="str">
        <f>'(3) Track Sales'!K419</f>
        <v/>
      </c>
      <c r="C419" s="41" t="str">
        <f t="shared" ca="1" si="21"/>
        <v/>
      </c>
      <c r="D419" s="26" t="str">
        <f t="shared" ca="1" si="19"/>
        <v/>
      </c>
      <c r="E419" s="26" t="str">
        <f t="shared" ca="1" si="20"/>
        <v/>
      </c>
      <c r="F419" s="2"/>
      <c r="G419" s="22">
        <f>+'(3) Track Sales'!C419</f>
        <v>0</v>
      </c>
      <c r="H419" s="23">
        <f>'(3) Track Sales'!B419</f>
        <v>0</v>
      </c>
    </row>
    <row r="420" spans="1:8" x14ac:dyDescent="0.2">
      <c r="A420" s="26" t="str">
        <f>IF('(3) Track Sales'!A420="","",'(3) Track Sales'!A420)</f>
        <v/>
      </c>
      <c r="B420" s="41" t="str">
        <f>'(3) Track Sales'!K420</f>
        <v/>
      </c>
      <c r="C420" s="41" t="str">
        <f t="shared" ca="1" si="21"/>
        <v/>
      </c>
      <c r="D420" s="26" t="str">
        <f t="shared" ca="1" si="19"/>
        <v/>
      </c>
      <c r="E420" s="26" t="str">
        <f t="shared" ca="1" si="20"/>
        <v/>
      </c>
      <c r="F420" s="2"/>
      <c r="G420" s="22">
        <f>+'(3) Track Sales'!C420</f>
        <v>0</v>
      </c>
      <c r="H420" s="23">
        <f>'(3) Track Sales'!B420</f>
        <v>0</v>
      </c>
    </row>
    <row r="421" spans="1:8" x14ac:dyDescent="0.2">
      <c r="A421" s="26" t="str">
        <f>IF('(3) Track Sales'!A421="","",'(3) Track Sales'!A421)</f>
        <v/>
      </c>
      <c r="B421" s="41" t="str">
        <f>'(3) Track Sales'!K421</f>
        <v/>
      </c>
      <c r="C421" s="41" t="str">
        <f t="shared" ca="1" si="21"/>
        <v/>
      </c>
      <c r="D421" s="26" t="str">
        <f t="shared" ca="1" si="19"/>
        <v/>
      </c>
      <c r="E421" s="26" t="str">
        <f t="shared" ca="1" si="20"/>
        <v/>
      </c>
      <c r="F421" s="2"/>
      <c r="G421" s="22">
        <f>+'(3) Track Sales'!C421</f>
        <v>0</v>
      </c>
      <c r="H421" s="23">
        <f>'(3) Track Sales'!B421</f>
        <v>0</v>
      </c>
    </row>
    <row r="422" spans="1:8" x14ac:dyDescent="0.2">
      <c r="A422" s="26" t="str">
        <f>IF('(3) Track Sales'!A422="","",'(3) Track Sales'!A422)</f>
        <v/>
      </c>
      <c r="B422" s="41" t="str">
        <f>'(3) Track Sales'!K422</f>
        <v/>
      </c>
      <c r="C422" s="41" t="str">
        <f t="shared" ca="1" si="21"/>
        <v/>
      </c>
      <c r="D422" s="26" t="str">
        <f t="shared" ca="1" si="19"/>
        <v/>
      </c>
      <c r="E422" s="26" t="str">
        <f t="shared" ca="1" si="20"/>
        <v/>
      </c>
      <c r="F422" s="2"/>
      <c r="G422" s="22">
        <f>+'(3) Track Sales'!C422</f>
        <v>0</v>
      </c>
      <c r="H422" s="23">
        <f>'(3) Track Sales'!B422</f>
        <v>0</v>
      </c>
    </row>
    <row r="423" spans="1:8" x14ac:dyDescent="0.2">
      <c r="A423" s="26" t="str">
        <f>IF('(3) Track Sales'!A423="","",'(3) Track Sales'!A423)</f>
        <v/>
      </c>
      <c r="B423" s="41" t="str">
        <f>'(3) Track Sales'!K423</f>
        <v/>
      </c>
      <c r="C423" s="41" t="str">
        <f t="shared" ca="1" si="21"/>
        <v/>
      </c>
      <c r="D423" s="26" t="str">
        <f t="shared" ca="1" si="19"/>
        <v/>
      </c>
      <c r="E423" s="26" t="str">
        <f t="shared" ca="1" si="20"/>
        <v/>
      </c>
      <c r="F423" s="2"/>
      <c r="G423" s="22">
        <f>+'(3) Track Sales'!C423</f>
        <v>0</v>
      </c>
      <c r="H423" s="23">
        <f>'(3) Track Sales'!B423</f>
        <v>0</v>
      </c>
    </row>
    <row r="424" spans="1:8" x14ac:dyDescent="0.2">
      <c r="A424" s="26" t="str">
        <f>IF('(3) Track Sales'!A424="","",'(3) Track Sales'!A424)</f>
        <v/>
      </c>
      <c r="B424" s="41" t="str">
        <f>'(3) Track Sales'!K424</f>
        <v/>
      </c>
      <c r="C424" s="41" t="str">
        <f t="shared" ca="1" si="21"/>
        <v/>
      </c>
      <c r="D424" s="26" t="str">
        <f t="shared" ca="1" si="19"/>
        <v/>
      </c>
      <c r="E424" s="26" t="str">
        <f t="shared" ca="1" si="20"/>
        <v/>
      </c>
      <c r="F424" s="2"/>
      <c r="G424" s="22">
        <f>+'(3) Track Sales'!C424</f>
        <v>0</v>
      </c>
      <c r="H424" s="23">
        <f>'(3) Track Sales'!B424</f>
        <v>0</v>
      </c>
    </row>
    <row r="425" spans="1:8" x14ac:dyDescent="0.2">
      <c r="A425" s="26" t="str">
        <f>IF('(3) Track Sales'!A425="","",'(3) Track Sales'!A425)</f>
        <v/>
      </c>
      <c r="B425" s="41" t="str">
        <f>'(3) Track Sales'!K425</f>
        <v/>
      </c>
      <c r="C425" s="41" t="str">
        <f t="shared" ca="1" si="21"/>
        <v/>
      </c>
      <c r="D425" s="26" t="str">
        <f t="shared" ca="1" si="19"/>
        <v/>
      </c>
      <c r="E425" s="26" t="str">
        <f t="shared" ca="1" si="20"/>
        <v/>
      </c>
      <c r="F425" s="2"/>
      <c r="G425" s="22">
        <f>+'(3) Track Sales'!C425</f>
        <v>0</v>
      </c>
      <c r="H425" s="23">
        <f>'(3) Track Sales'!B425</f>
        <v>0</v>
      </c>
    </row>
    <row r="426" spans="1:8" x14ac:dyDescent="0.2">
      <c r="A426" s="26" t="str">
        <f>IF('(3) Track Sales'!A426="","",'(3) Track Sales'!A426)</f>
        <v/>
      </c>
      <c r="B426" s="41" t="str">
        <f>'(3) Track Sales'!K426</f>
        <v/>
      </c>
      <c r="C426" s="41" t="str">
        <f t="shared" ca="1" si="21"/>
        <v/>
      </c>
      <c r="D426" s="26" t="str">
        <f t="shared" ca="1" si="19"/>
        <v/>
      </c>
      <c r="E426" s="26" t="str">
        <f t="shared" ca="1" si="20"/>
        <v/>
      </c>
      <c r="F426" s="2"/>
      <c r="G426" s="22">
        <f>+'(3) Track Sales'!C426</f>
        <v>0</v>
      </c>
      <c r="H426" s="23">
        <f>'(3) Track Sales'!B426</f>
        <v>0</v>
      </c>
    </row>
    <row r="427" spans="1:8" x14ac:dyDescent="0.2">
      <c r="A427" s="26" t="str">
        <f>IF('(3) Track Sales'!A427="","",'(3) Track Sales'!A427)</f>
        <v/>
      </c>
      <c r="B427" s="41" t="str">
        <f>'(3) Track Sales'!K427</f>
        <v/>
      </c>
      <c r="C427" s="41" t="str">
        <f t="shared" ca="1" si="21"/>
        <v/>
      </c>
      <c r="D427" s="26" t="str">
        <f t="shared" ca="1" si="19"/>
        <v/>
      </c>
      <c r="E427" s="26" t="str">
        <f t="shared" ca="1" si="20"/>
        <v/>
      </c>
      <c r="F427" s="2"/>
      <c r="G427" s="22">
        <f>+'(3) Track Sales'!C427</f>
        <v>0</v>
      </c>
      <c r="H427" s="23">
        <f>'(3) Track Sales'!B427</f>
        <v>0</v>
      </c>
    </row>
    <row r="428" spans="1:8" x14ac:dyDescent="0.2">
      <c r="A428" s="26" t="str">
        <f>IF('(3) Track Sales'!A428="","",'(3) Track Sales'!A428)</f>
        <v/>
      </c>
      <c r="B428" s="41" t="str">
        <f>'(3) Track Sales'!K428</f>
        <v/>
      </c>
      <c r="C428" s="41" t="str">
        <f t="shared" ca="1" si="21"/>
        <v/>
      </c>
      <c r="D428" s="26" t="str">
        <f t="shared" ca="1" si="19"/>
        <v/>
      </c>
      <c r="E428" s="26" t="str">
        <f t="shared" ca="1" si="20"/>
        <v/>
      </c>
      <c r="F428" s="2"/>
      <c r="G428" s="22">
        <f>+'(3) Track Sales'!C428</f>
        <v>0</v>
      </c>
      <c r="H428" s="23">
        <f>'(3) Track Sales'!B428</f>
        <v>0</v>
      </c>
    </row>
    <row r="429" spans="1:8" x14ac:dyDescent="0.2">
      <c r="A429" s="26" t="str">
        <f>IF('(3) Track Sales'!A429="","",'(3) Track Sales'!A429)</f>
        <v/>
      </c>
      <c r="B429" s="41" t="str">
        <f>'(3) Track Sales'!K429</f>
        <v/>
      </c>
      <c r="C429" s="41" t="str">
        <f t="shared" ca="1" si="21"/>
        <v/>
      </c>
      <c r="D429" s="26" t="str">
        <f t="shared" ca="1" si="19"/>
        <v/>
      </c>
      <c r="E429" s="26" t="str">
        <f t="shared" ca="1" si="20"/>
        <v/>
      </c>
      <c r="F429" s="2"/>
      <c r="G429" s="22">
        <f>+'(3) Track Sales'!C429</f>
        <v>0</v>
      </c>
      <c r="H429" s="23">
        <f>'(3) Track Sales'!B429</f>
        <v>0</v>
      </c>
    </row>
    <row r="430" spans="1:8" x14ac:dyDescent="0.2">
      <c r="A430" s="26" t="str">
        <f>IF('(3) Track Sales'!A430="","",'(3) Track Sales'!A430)</f>
        <v/>
      </c>
      <c r="B430" s="41" t="str">
        <f>'(3) Track Sales'!K430</f>
        <v/>
      </c>
      <c r="C430" s="41" t="str">
        <f t="shared" ca="1" si="21"/>
        <v/>
      </c>
      <c r="D430" s="26" t="str">
        <f t="shared" ca="1" si="19"/>
        <v/>
      </c>
      <c r="E430" s="26" t="str">
        <f t="shared" ca="1" si="20"/>
        <v/>
      </c>
      <c r="F430" s="2"/>
      <c r="G430" s="22">
        <f>+'(3) Track Sales'!C430</f>
        <v>0</v>
      </c>
      <c r="H430" s="23">
        <f>'(3) Track Sales'!B430</f>
        <v>0</v>
      </c>
    </row>
    <row r="431" spans="1:8" x14ac:dyDescent="0.2">
      <c r="A431" s="26" t="str">
        <f>IF('(3) Track Sales'!A431="","",'(3) Track Sales'!A431)</f>
        <v/>
      </c>
      <c r="B431" s="41" t="str">
        <f>'(3) Track Sales'!K431</f>
        <v/>
      </c>
      <c r="C431" s="41" t="str">
        <f t="shared" ca="1" si="21"/>
        <v/>
      </c>
      <c r="D431" s="26" t="str">
        <f t="shared" ca="1" si="19"/>
        <v/>
      </c>
      <c r="E431" s="26" t="str">
        <f t="shared" ca="1" si="20"/>
        <v/>
      </c>
      <c r="F431" s="2"/>
      <c r="G431" s="22">
        <f>+'(3) Track Sales'!C431</f>
        <v>0</v>
      </c>
      <c r="H431" s="23">
        <f>'(3) Track Sales'!B431</f>
        <v>0</v>
      </c>
    </row>
    <row r="432" spans="1:8" x14ac:dyDescent="0.2">
      <c r="A432" s="26" t="str">
        <f>IF('(3) Track Sales'!A432="","",'(3) Track Sales'!A432)</f>
        <v/>
      </c>
      <c r="B432" s="41" t="str">
        <f>'(3) Track Sales'!K432</f>
        <v/>
      </c>
      <c r="C432" s="41" t="str">
        <f t="shared" ca="1" si="21"/>
        <v/>
      </c>
      <c r="D432" s="26" t="str">
        <f t="shared" ca="1" si="19"/>
        <v/>
      </c>
      <c r="E432" s="26" t="str">
        <f t="shared" ca="1" si="20"/>
        <v/>
      </c>
      <c r="F432" s="2"/>
      <c r="G432" s="22">
        <f>+'(3) Track Sales'!C432</f>
        <v>0</v>
      </c>
      <c r="H432" s="23">
        <f>'(3) Track Sales'!B432</f>
        <v>0</v>
      </c>
    </row>
    <row r="433" spans="1:8" x14ac:dyDescent="0.2">
      <c r="A433" s="26" t="str">
        <f>IF('(3) Track Sales'!A433="","",'(3) Track Sales'!A433)</f>
        <v/>
      </c>
      <c r="B433" s="41" t="str">
        <f>'(3) Track Sales'!K433</f>
        <v/>
      </c>
      <c r="C433" s="41" t="str">
        <f t="shared" ca="1" si="21"/>
        <v/>
      </c>
      <c r="D433" s="26" t="str">
        <f t="shared" ca="1" si="19"/>
        <v/>
      </c>
      <c r="E433" s="26" t="str">
        <f t="shared" ca="1" si="20"/>
        <v/>
      </c>
      <c r="F433" s="2"/>
      <c r="G433" s="22">
        <f>+'(3) Track Sales'!C433</f>
        <v>0</v>
      </c>
      <c r="H433" s="23">
        <f>'(3) Track Sales'!B433</f>
        <v>0</v>
      </c>
    </row>
    <row r="434" spans="1:8" x14ac:dyDescent="0.2">
      <c r="A434" s="26" t="str">
        <f>IF('(3) Track Sales'!A434="","",'(3) Track Sales'!A434)</f>
        <v/>
      </c>
      <c r="B434" s="41" t="str">
        <f>'(3) Track Sales'!K434</f>
        <v/>
      </c>
      <c r="C434" s="41" t="str">
        <f t="shared" ca="1" si="21"/>
        <v/>
      </c>
      <c r="D434" s="26" t="str">
        <f t="shared" ca="1" si="19"/>
        <v/>
      </c>
      <c r="E434" s="26" t="str">
        <f t="shared" ca="1" si="20"/>
        <v/>
      </c>
      <c r="F434" s="2"/>
      <c r="G434" s="22">
        <f>+'(3) Track Sales'!C434</f>
        <v>0</v>
      </c>
      <c r="H434" s="23">
        <f>'(3) Track Sales'!B434</f>
        <v>0</v>
      </c>
    </row>
    <row r="435" spans="1:8" x14ac:dyDescent="0.2">
      <c r="A435" s="26" t="str">
        <f>IF('(3) Track Sales'!A435="","",'(3) Track Sales'!A435)</f>
        <v/>
      </c>
      <c r="B435" s="41" t="str">
        <f>'(3) Track Sales'!K435</f>
        <v/>
      </c>
      <c r="C435" s="41" t="str">
        <f t="shared" ca="1" si="21"/>
        <v/>
      </c>
      <c r="D435" s="26" t="str">
        <f t="shared" ca="1" si="19"/>
        <v/>
      </c>
      <c r="E435" s="26" t="str">
        <f t="shared" ca="1" si="20"/>
        <v/>
      </c>
      <c r="F435" s="2"/>
      <c r="G435" s="22">
        <f>+'(3) Track Sales'!C435</f>
        <v>0</v>
      </c>
      <c r="H435" s="23">
        <f>'(3) Track Sales'!B435</f>
        <v>0</v>
      </c>
    </row>
    <row r="436" spans="1:8" x14ac:dyDescent="0.2">
      <c r="A436" s="26" t="str">
        <f>IF('(3) Track Sales'!A436="","",'(3) Track Sales'!A436)</f>
        <v/>
      </c>
      <c r="B436" s="41" t="str">
        <f>'(3) Track Sales'!K436</f>
        <v/>
      </c>
      <c r="C436" s="41" t="str">
        <f t="shared" ca="1" si="21"/>
        <v/>
      </c>
      <c r="D436" s="26" t="str">
        <f t="shared" ca="1" si="19"/>
        <v/>
      </c>
      <c r="E436" s="26" t="str">
        <f t="shared" ca="1" si="20"/>
        <v/>
      </c>
      <c r="F436" s="2"/>
      <c r="G436" s="22">
        <f>+'(3) Track Sales'!C436</f>
        <v>0</v>
      </c>
      <c r="H436" s="23">
        <f>'(3) Track Sales'!B436</f>
        <v>0</v>
      </c>
    </row>
    <row r="437" spans="1:8" x14ac:dyDescent="0.2">
      <c r="A437" s="26" t="str">
        <f>IF('(3) Track Sales'!A437="","",'(3) Track Sales'!A437)</f>
        <v/>
      </c>
      <c r="B437" s="41" t="str">
        <f>'(3) Track Sales'!K437</f>
        <v/>
      </c>
      <c r="C437" s="41" t="str">
        <f t="shared" ca="1" si="21"/>
        <v/>
      </c>
      <c r="D437" s="26" t="str">
        <f t="shared" ca="1" si="19"/>
        <v/>
      </c>
      <c r="E437" s="26" t="str">
        <f t="shared" ca="1" si="20"/>
        <v/>
      </c>
      <c r="F437" s="2"/>
      <c r="G437" s="22">
        <f>+'(3) Track Sales'!C437</f>
        <v>0</v>
      </c>
      <c r="H437" s="23">
        <f>'(3) Track Sales'!B437</f>
        <v>0</v>
      </c>
    </row>
    <row r="438" spans="1:8" x14ac:dyDescent="0.2">
      <c r="A438" s="26" t="str">
        <f>IF('(3) Track Sales'!A438="","",'(3) Track Sales'!A438)</f>
        <v/>
      </c>
      <c r="B438" s="41" t="str">
        <f>'(3) Track Sales'!K438</f>
        <v/>
      </c>
      <c r="C438" s="41" t="str">
        <f t="shared" ca="1" si="21"/>
        <v/>
      </c>
      <c r="D438" s="26" t="str">
        <f t="shared" ca="1" si="19"/>
        <v/>
      </c>
      <c r="E438" s="26" t="str">
        <f t="shared" ca="1" si="20"/>
        <v/>
      </c>
      <c r="F438" s="2"/>
      <c r="G438" s="22">
        <f>+'(3) Track Sales'!C438</f>
        <v>0</v>
      </c>
      <c r="H438" s="23">
        <f>'(3) Track Sales'!B438</f>
        <v>0</v>
      </c>
    </row>
    <row r="439" spans="1:8" x14ac:dyDescent="0.2">
      <c r="A439" s="26" t="str">
        <f>IF('(3) Track Sales'!A439="","",'(3) Track Sales'!A439)</f>
        <v/>
      </c>
      <c r="B439" s="41" t="str">
        <f>'(3) Track Sales'!K439</f>
        <v/>
      </c>
      <c r="C439" s="41" t="str">
        <f t="shared" ca="1" si="21"/>
        <v/>
      </c>
      <c r="D439" s="26" t="str">
        <f t="shared" ca="1" si="19"/>
        <v/>
      </c>
      <c r="E439" s="26" t="str">
        <f t="shared" ca="1" si="20"/>
        <v/>
      </c>
      <c r="F439" s="2"/>
      <c r="G439" s="22">
        <f>+'(3) Track Sales'!C439</f>
        <v>0</v>
      </c>
      <c r="H439" s="23">
        <f>'(3) Track Sales'!B439</f>
        <v>0</v>
      </c>
    </row>
    <row r="440" spans="1:8" x14ac:dyDescent="0.2">
      <c r="A440" s="26" t="str">
        <f>IF('(3) Track Sales'!A440="","",'(3) Track Sales'!A440)</f>
        <v/>
      </c>
      <c r="B440" s="41" t="str">
        <f>'(3) Track Sales'!K440</f>
        <v/>
      </c>
      <c r="C440" s="41" t="str">
        <f t="shared" ca="1" si="21"/>
        <v/>
      </c>
      <c r="D440" s="26" t="str">
        <f t="shared" ca="1" si="19"/>
        <v/>
      </c>
      <c r="E440" s="26" t="str">
        <f t="shared" ca="1" si="20"/>
        <v/>
      </c>
      <c r="F440" s="2"/>
      <c r="G440" s="22">
        <f>+'(3) Track Sales'!C440</f>
        <v>0</v>
      </c>
      <c r="H440" s="23">
        <f>'(3) Track Sales'!B440</f>
        <v>0</v>
      </c>
    </row>
    <row r="441" spans="1:8" x14ac:dyDescent="0.2">
      <c r="A441" s="26" t="str">
        <f>IF('(3) Track Sales'!A441="","",'(3) Track Sales'!A441)</f>
        <v/>
      </c>
      <c r="B441" s="41" t="str">
        <f>'(3) Track Sales'!K441</f>
        <v/>
      </c>
      <c r="C441" s="41" t="str">
        <f t="shared" ca="1" si="21"/>
        <v/>
      </c>
      <c r="D441" s="26" t="str">
        <f t="shared" ca="1" si="19"/>
        <v/>
      </c>
      <c r="E441" s="26" t="str">
        <f t="shared" ca="1" si="20"/>
        <v/>
      </c>
      <c r="F441" s="2"/>
      <c r="G441" s="22">
        <f>+'(3) Track Sales'!C441</f>
        <v>0</v>
      </c>
      <c r="H441" s="23">
        <f>'(3) Track Sales'!B441</f>
        <v>0</v>
      </c>
    </row>
    <row r="442" spans="1:8" x14ac:dyDescent="0.2">
      <c r="A442" s="26" t="str">
        <f>IF('(3) Track Sales'!A442="","",'(3) Track Sales'!A442)</f>
        <v/>
      </c>
      <c r="B442" s="41" t="str">
        <f>'(3) Track Sales'!K442</f>
        <v/>
      </c>
      <c r="C442" s="41" t="str">
        <f t="shared" ca="1" si="21"/>
        <v/>
      </c>
      <c r="D442" s="26" t="str">
        <f t="shared" ca="1" si="19"/>
        <v/>
      </c>
      <c r="E442" s="26" t="str">
        <f t="shared" ca="1" si="20"/>
        <v/>
      </c>
      <c r="F442" s="2"/>
      <c r="G442" s="22">
        <f>+'(3) Track Sales'!C442</f>
        <v>0</v>
      </c>
      <c r="H442" s="23">
        <f>'(3) Track Sales'!B442</f>
        <v>0</v>
      </c>
    </row>
    <row r="443" spans="1:8" x14ac:dyDescent="0.2">
      <c r="A443" s="26" t="str">
        <f>IF('(3) Track Sales'!A443="","",'(3) Track Sales'!A443)</f>
        <v/>
      </c>
      <c r="B443" s="41" t="str">
        <f>'(3) Track Sales'!K443</f>
        <v/>
      </c>
      <c r="C443" s="41" t="str">
        <f t="shared" ca="1" si="21"/>
        <v/>
      </c>
      <c r="D443" s="26" t="str">
        <f t="shared" ca="1" si="19"/>
        <v/>
      </c>
      <c r="E443" s="26" t="str">
        <f t="shared" ca="1" si="20"/>
        <v/>
      </c>
      <c r="F443" s="2"/>
      <c r="G443" s="22">
        <f>+'(3) Track Sales'!C443</f>
        <v>0</v>
      </c>
      <c r="H443" s="23">
        <f>'(3) Track Sales'!B443</f>
        <v>0</v>
      </c>
    </row>
    <row r="444" spans="1:8" x14ac:dyDescent="0.2">
      <c r="A444" s="26" t="str">
        <f>IF('(3) Track Sales'!A444="","",'(3) Track Sales'!A444)</f>
        <v/>
      </c>
      <c r="B444" s="41" t="str">
        <f>'(3) Track Sales'!K444</f>
        <v/>
      </c>
      <c r="C444" s="41" t="str">
        <f t="shared" ca="1" si="21"/>
        <v/>
      </c>
      <c r="D444" s="26" t="str">
        <f t="shared" ca="1" si="19"/>
        <v/>
      </c>
      <c r="E444" s="26" t="str">
        <f t="shared" ca="1" si="20"/>
        <v/>
      </c>
      <c r="F444" s="2"/>
      <c r="G444" s="22">
        <f>+'(3) Track Sales'!C444</f>
        <v>0</v>
      </c>
      <c r="H444" s="23">
        <f>'(3) Track Sales'!B444</f>
        <v>0</v>
      </c>
    </row>
    <row r="445" spans="1:8" x14ac:dyDescent="0.2">
      <c r="A445" s="26" t="str">
        <f>IF('(3) Track Sales'!A445="","",'(3) Track Sales'!A445)</f>
        <v/>
      </c>
      <c r="B445" s="41" t="str">
        <f>'(3) Track Sales'!K445</f>
        <v/>
      </c>
      <c r="C445" s="41" t="str">
        <f t="shared" ca="1" si="21"/>
        <v/>
      </c>
      <c r="D445" s="26" t="str">
        <f t="shared" ca="1" si="19"/>
        <v/>
      </c>
      <c r="E445" s="26" t="str">
        <f t="shared" ca="1" si="20"/>
        <v/>
      </c>
      <c r="F445" s="2"/>
      <c r="G445" s="22">
        <f>+'(3) Track Sales'!C445</f>
        <v>0</v>
      </c>
      <c r="H445" s="23">
        <f>'(3) Track Sales'!B445</f>
        <v>0</v>
      </c>
    </row>
    <row r="446" spans="1:8" x14ac:dyDescent="0.2">
      <c r="A446" s="26" t="str">
        <f>IF('(3) Track Sales'!A446="","",'(3) Track Sales'!A446)</f>
        <v/>
      </c>
      <c r="B446" s="41" t="str">
        <f>'(3) Track Sales'!K446</f>
        <v/>
      </c>
      <c r="C446" s="41" t="str">
        <f t="shared" ca="1" si="21"/>
        <v/>
      </c>
      <c r="D446" s="26" t="str">
        <f t="shared" ca="1" si="19"/>
        <v/>
      </c>
      <c r="E446" s="26" t="str">
        <f t="shared" ca="1" si="20"/>
        <v/>
      </c>
      <c r="F446" s="2"/>
      <c r="G446" s="22">
        <f>+'(3) Track Sales'!C446</f>
        <v>0</v>
      </c>
      <c r="H446" s="23">
        <f>'(3) Track Sales'!B446</f>
        <v>0</v>
      </c>
    </row>
    <row r="447" spans="1:8" x14ac:dyDescent="0.2">
      <c r="A447" s="26" t="str">
        <f>IF('(3) Track Sales'!A447="","",'(3) Track Sales'!A447)</f>
        <v/>
      </c>
      <c r="B447" s="41" t="str">
        <f>'(3) Track Sales'!K447</f>
        <v/>
      </c>
      <c r="C447" s="41" t="str">
        <f t="shared" ca="1" si="21"/>
        <v/>
      </c>
      <c r="D447" s="26" t="str">
        <f t="shared" ca="1" si="19"/>
        <v/>
      </c>
      <c r="E447" s="26" t="str">
        <f t="shared" ca="1" si="20"/>
        <v/>
      </c>
      <c r="F447" s="2"/>
      <c r="G447" s="22">
        <f>+'(3) Track Sales'!C447</f>
        <v>0</v>
      </c>
      <c r="H447" s="23">
        <f>'(3) Track Sales'!B447</f>
        <v>0</v>
      </c>
    </row>
    <row r="448" spans="1:8" x14ac:dyDescent="0.2">
      <c r="A448" s="26" t="str">
        <f>IF('(3) Track Sales'!A448="","",'(3) Track Sales'!A448)</f>
        <v/>
      </c>
      <c r="B448" s="41" t="str">
        <f>'(3) Track Sales'!K448</f>
        <v/>
      </c>
      <c r="C448" s="41" t="str">
        <f t="shared" ca="1" si="21"/>
        <v/>
      </c>
      <c r="D448" s="26" t="str">
        <f t="shared" ca="1" si="19"/>
        <v/>
      </c>
      <c r="E448" s="26" t="str">
        <f t="shared" ca="1" si="20"/>
        <v/>
      </c>
      <c r="F448" s="2"/>
      <c r="G448" s="22">
        <f>+'(3) Track Sales'!C448</f>
        <v>0</v>
      </c>
      <c r="H448" s="23">
        <f>'(3) Track Sales'!B448</f>
        <v>0</v>
      </c>
    </row>
    <row r="449" spans="1:8" x14ac:dyDescent="0.2">
      <c r="A449" s="26" t="str">
        <f>IF('(3) Track Sales'!A449="","",'(3) Track Sales'!A449)</f>
        <v/>
      </c>
      <c r="B449" s="41" t="str">
        <f>'(3) Track Sales'!K449</f>
        <v/>
      </c>
      <c r="C449" s="41" t="str">
        <f t="shared" ca="1" si="21"/>
        <v/>
      </c>
      <c r="D449" s="26" t="str">
        <f t="shared" ca="1" si="19"/>
        <v/>
      </c>
      <c r="E449" s="26" t="str">
        <f t="shared" ca="1" si="20"/>
        <v/>
      </c>
      <c r="F449" s="2"/>
      <c r="G449" s="22">
        <f>+'(3) Track Sales'!C449</f>
        <v>0</v>
      </c>
      <c r="H449" s="23">
        <f>'(3) Track Sales'!B449</f>
        <v>0</v>
      </c>
    </row>
    <row r="450" spans="1:8" x14ac:dyDescent="0.2">
      <c r="A450" s="26" t="str">
        <f>IF('(3) Track Sales'!A450="","",'(3) Track Sales'!A450)</f>
        <v/>
      </c>
      <c r="B450" s="41" t="str">
        <f>'(3) Track Sales'!K450</f>
        <v/>
      </c>
      <c r="C450" s="41" t="str">
        <f t="shared" ca="1" si="21"/>
        <v/>
      </c>
      <c r="D450" s="26" t="str">
        <f t="shared" ca="1" si="19"/>
        <v/>
      </c>
      <c r="E450" s="26" t="str">
        <f t="shared" ca="1" si="20"/>
        <v/>
      </c>
      <c r="F450" s="2"/>
      <c r="G450" s="22">
        <f>+'(3) Track Sales'!C450</f>
        <v>0</v>
      </c>
      <c r="H450" s="23">
        <f>'(3) Track Sales'!B450</f>
        <v>0</v>
      </c>
    </row>
    <row r="451" spans="1:8" x14ac:dyDescent="0.2">
      <c r="A451" s="26" t="str">
        <f>IF('(3) Track Sales'!A451="","",'(3) Track Sales'!A451)</f>
        <v/>
      </c>
      <c r="B451" s="41" t="str">
        <f>'(3) Track Sales'!K451</f>
        <v/>
      </c>
      <c r="C451" s="41" t="str">
        <f t="shared" ca="1" si="21"/>
        <v/>
      </c>
      <c r="D451" s="26" t="str">
        <f t="shared" ca="1" si="19"/>
        <v/>
      </c>
      <c r="E451" s="26" t="str">
        <f t="shared" ca="1" si="20"/>
        <v/>
      </c>
      <c r="F451" s="2"/>
      <c r="G451" s="22">
        <f>+'(3) Track Sales'!C451</f>
        <v>0</v>
      </c>
      <c r="H451" s="23">
        <f>'(3) Track Sales'!B451</f>
        <v>0</v>
      </c>
    </row>
    <row r="452" spans="1:8" x14ac:dyDescent="0.2">
      <c r="A452" s="26" t="str">
        <f>IF('(3) Track Sales'!A452="","",'(3) Track Sales'!A452)</f>
        <v/>
      </c>
      <c r="B452" s="41" t="str">
        <f>'(3) Track Sales'!K452</f>
        <v/>
      </c>
      <c r="C452" s="41" t="str">
        <f t="shared" ca="1" si="21"/>
        <v/>
      </c>
      <c r="D452" s="26" t="str">
        <f t="shared" ca="1" si="19"/>
        <v/>
      </c>
      <c r="E452" s="26" t="str">
        <f t="shared" ca="1" si="20"/>
        <v/>
      </c>
      <c r="F452" s="2"/>
      <c r="G452" s="22">
        <f>+'(3) Track Sales'!C452</f>
        <v>0</v>
      </c>
      <c r="H452" s="23">
        <f>'(3) Track Sales'!B452</f>
        <v>0</v>
      </c>
    </row>
    <row r="453" spans="1:8" x14ac:dyDescent="0.2">
      <c r="A453" s="26" t="str">
        <f>IF('(3) Track Sales'!A453="","",'(3) Track Sales'!A453)</f>
        <v/>
      </c>
      <c r="B453" s="41" t="str">
        <f>'(3) Track Sales'!K453</f>
        <v/>
      </c>
      <c r="C453" s="41" t="str">
        <f t="shared" ca="1" si="21"/>
        <v/>
      </c>
      <c r="D453" s="26" t="str">
        <f t="shared" ca="1" si="19"/>
        <v/>
      </c>
      <c r="E453" s="26" t="str">
        <f t="shared" ca="1" si="20"/>
        <v/>
      </c>
      <c r="F453" s="2"/>
      <c r="G453" s="22">
        <f>+'(3) Track Sales'!C453</f>
        <v>0</v>
      </c>
      <c r="H453" s="23">
        <f>'(3) Track Sales'!B453</f>
        <v>0</v>
      </c>
    </row>
    <row r="454" spans="1:8" x14ac:dyDescent="0.2">
      <c r="A454" s="26" t="str">
        <f>IF('(3) Track Sales'!A454="","",'(3) Track Sales'!A454)</f>
        <v/>
      </c>
      <c r="B454" s="41" t="str">
        <f>'(3) Track Sales'!K454</f>
        <v/>
      </c>
      <c r="C454" s="41" t="str">
        <f t="shared" ca="1" si="21"/>
        <v/>
      </c>
      <c r="D454" s="26" t="str">
        <f t="shared" ca="1" si="19"/>
        <v/>
      </c>
      <c r="E454" s="26" t="str">
        <f t="shared" ca="1" si="20"/>
        <v/>
      </c>
      <c r="F454" s="2"/>
      <c r="G454" s="22">
        <f>+'(3) Track Sales'!C454</f>
        <v>0</v>
      </c>
      <c r="H454" s="23">
        <f>'(3) Track Sales'!B454</f>
        <v>0</v>
      </c>
    </row>
    <row r="455" spans="1:8" x14ac:dyDescent="0.2">
      <c r="A455" s="26" t="str">
        <f>IF('(3) Track Sales'!A455="","",'(3) Track Sales'!A455)</f>
        <v/>
      </c>
      <c r="B455" s="41" t="str">
        <f>'(3) Track Sales'!K455</f>
        <v/>
      </c>
      <c r="C455" s="41" t="str">
        <f t="shared" ca="1" si="21"/>
        <v/>
      </c>
      <c r="D455" s="26" t="str">
        <f t="shared" ref="D455:D518" ca="1" si="22">IF($C455="X",IF($G455="N/A","",$H455),"")</f>
        <v/>
      </c>
      <c r="E455" s="26" t="str">
        <f t="shared" ref="E455:E518" ca="1" si="23">IF($C455="X",IF($G455="N/A",$H455,""),"")</f>
        <v/>
      </c>
      <c r="F455" s="2"/>
      <c r="G455" s="22">
        <f>+'(3) Track Sales'!C455</f>
        <v>0</v>
      </c>
      <c r="H455" s="23">
        <f>'(3) Track Sales'!B455</f>
        <v>0</v>
      </c>
    </row>
    <row r="456" spans="1:8" x14ac:dyDescent="0.2">
      <c r="A456" s="26" t="str">
        <f>IF('(3) Track Sales'!A456="","",'(3) Track Sales'!A456)</f>
        <v/>
      </c>
      <c r="B456" s="41" t="str">
        <f>'(3) Track Sales'!K456</f>
        <v/>
      </c>
      <c r="C456" s="41" t="str">
        <f t="shared" ca="1" si="21"/>
        <v/>
      </c>
      <c r="D456" s="26" t="str">
        <f t="shared" ca="1" si="22"/>
        <v/>
      </c>
      <c r="E456" s="26" t="str">
        <f t="shared" ca="1" si="23"/>
        <v/>
      </c>
      <c r="F456" s="2"/>
      <c r="G456" s="22">
        <f>+'(3) Track Sales'!C456</f>
        <v>0</v>
      </c>
      <c r="H456" s="23">
        <f>'(3) Track Sales'!B456</f>
        <v>0</v>
      </c>
    </row>
    <row r="457" spans="1:8" x14ac:dyDescent="0.2">
      <c r="A457" s="26" t="str">
        <f>IF('(3) Track Sales'!A457="","",'(3) Track Sales'!A457)</f>
        <v/>
      </c>
      <c r="B457" s="41" t="str">
        <f>'(3) Track Sales'!K457</f>
        <v/>
      </c>
      <c r="C457" s="41" t="str">
        <f t="shared" ca="1" si="21"/>
        <v/>
      </c>
      <c r="D457" s="26" t="str">
        <f t="shared" ca="1" si="22"/>
        <v/>
      </c>
      <c r="E457" s="26" t="str">
        <f t="shared" ca="1" si="23"/>
        <v/>
      </c>
      <c r="F457" s="2"/>
      <c r="G457" s="22">
        <f>+'(3) Track Sales'!C457</f>
        <v>0</v>
      </c>
      <c r="H457" s="23">
        <f>'(3) Track Sales'!B457</f>
        <v>0</v>
      </c>
    </row>
    <row r="458" spans="1:8" x14ac:dyDescent="0.2">
      <c r="A458" s="26" t="str">
        <f>IF('(3) Track Sales'!A458="","",'(3) Track Sales'!A458)</f>
        <v/>
      </c>
      <c r="B458" s="41" t="str">
        <f>'(3) Track Sales'!K458</f>
        <v/>
      </c>
      <c r="C458" s="41" t="str">
        <f t="shared" ca="1" si="21"/>
        <v/>
      </c>
      <c r="D458" s="26" t="str">
        <f t="shared" ca="1" si="22"/>
        <v/>
      </c>
      <c r="E458" s="26" t="str">
        <f t="shared" ca="1" si="23"/>
        <v/>
      </c>
      <c r="F458" s="2"/>
      <c r="G458" s="22">
        <f>+'(3) Track Sales'!C458</f>
        <v>0</v>
      </c>
      <c r="H458" s="23">
        <f>'(3) Track Sales'!B458</f>
        <v>0</v>
      </c>
    </row>
    <row r="459" spans="1:8" x14ac:dyDescent="0.2">
      <c r="A459" s="26" t="str">
        <f>IF('(3) Track Sales'!A459="","",'(3) Track Sales'!A459)</f>
        <v/>
      </c>
      <c r="B459" s="41" t="str">
        <f>'(3) Track Sales'!K459</f>
        <v/>
      </c>
      <c r="C459" s="41" t="str">
        <f t="shared" ca="1" si="21"/>
        <v/>
      </c>
      <c r="D459" s="26" t="str">
        <f t="shared" ca="1" si="22"/>
        <v/>
      </c>
      <c r="E459" s="26" t="str">
        <f t="shared" ca="1" si="23"/>
        <v/>
      </c>
      <c r="F459" s="2"/>
      <c r="G459" s="22">
        <f>+'(3) Track Sales'!C459</f>
        <v>0</v>
      </c>
      <c r="H459" s="23">
        <f>'(3) Track Sales'!B459</f>
        <v>0</v>
      </c>
    </row>
    <row r="460" spans="1:8" x14ac:dyDescent="0.2">
      <c r="A460" s="26" t="str">
        <f>IF('(3) Track Sales'!A460="","",'(3) Track Sales'!A460)</f>
        <v/>
      </c>
      <c r="B460" s="41" t="str">
        <f>'(3) Track Sales'!K460</f>
        <v/>
      </c>
      <c r="C460" s="41" t="str">
        <f t="shared" ref="C460:C523" ca="1" si="24">IF(F460="X","",IF(B460&lt;=F$1,"X",""))</f>
        <v/>
      </c>
      <c r="D460" s="26" t="str">
        <f t="shared" ca="1" si="22"/>
        <v/>
      </c>
      <c r="E460" s="26" t="str">
        <f t="shared" ca="1" si="23"/>
        <v/>
      </c>
      <c r="F460" s="2"/>
      <c r="G460" s="22">
        <f>+'(3) Track Sales'!C460</f>
        <v>0</v>
      </c>
      <c r="H460" s="23">
        <f>'(3) Track Sales'!B460</f>
        <v>0</v>
      </c>
    </row>
    <row r="461" spans="1:8" x14ac:dyDescent="0.2">
      <c r="A461" s="26" t="str">
        <f>IF('(3) Track Sales'!A461="","",'(3) Track Sales'!A461)</f>
        <v/>
      </c>
      <c r="B461" s="41" t="str">
        <f>'(3) Track Sales'!K461</f>
        <v/>
      </c>
      <c r="C461" s="41" t="str">
        <f t="shared" ca="1" si="24"/>
        <v/>
      </c>
      <c r="D461" s="26" t="str">
        <f t="shared" ca="1" si="22"/>
        <v/>
      </c>
      <c r="E461" s="26" t="str">
        <f t="shared" ca="1" si="23"/>
        <v/>
      </c>
      <c r="F461" s="2"/>
      <c r="G461" s="22">
        <f>+'(3) Track Sales'!C461</f>
        <v>0</v>
      </c>
      <c r="H461" s="23">
        <f>'(3) Track Sales'!B461</f>
        <v>0</v>
      </c>
    </row>
    <row r="462" spans="1:8" x14ac:dyDescent="0.2">
      <c r="A462" s="26" t="str">
        <f>IF('(3) Track Sales'!A462="","",'(3) Track Sales'!A462)</f>
        <v/>
      </c>
      <c r="B462" s="41" t="str">
        <f>'(3) Track Sales'!K462</f>
        <v/>
      </c>
      <c r="C462" s="41" t="str">
        <f t="shared" ca="1" si="24"/>
        <v/>
      </c>
      <c r="D462" s="26" t="str">
        <f t="shared" ca="1" si="22"/>
        <v/>
      </c>
      <c r="E462" s="26" t="str">
        <f t="shared" ca="1" si="23"/>
        <v/>
      </c>
      <c r="F462" s="2"/>
      <c r="G462" s="22">
        <f>+'(3) Track Sales'!C462</f>
        <v>0</v>
      </c>
      <c r="H462" s="23">
        <f>'(3) Track Sales'!B462</f>
        <v>0</v>
      </c>
    </row>
    <row r="463" spans="1:8" x14ac:dyDescent="0.2">
      <c r="A463" s="26" t="str">
        <f>IF('(3) Track Sales'!A463="","",'(3) Track Sales'!A463)</f>
        <v/>
      </c>
      <c r="B463" s="41" t="str">
        <f>'(3) Track Sales'!K463</f>
        <v/>
      </c>
      <c r="C463" s="41" t="str">
        <f t="shared" ca="1" si="24"/>
        <v/>
      </c>
      <c r="D463" s="26" t="str">
        <f t="shared" ca="1" si="22"/>
        <v/>
      </c>
      <c r="E463" s="26" t="str">
        <f t="shared" ca="1" si="23"/>
        <v/>
      </c>
      <c r="F463" s="2"/>
      <c r="G463" s="22">
        <f>+'(3) Track Sales'!C463</f>
        <v>0</v>
      </c>
      <c r="H463" s="23">
        <f>'(3) Track Sales'!B463</f>
        <v>0</v>
      </c>
    </row>
    <row r="464" spans="1:8" x14ac:dyDescent="0.2">
      <c r="A464" s="26" t="str">
        <f>IF('(3) Track Sales'!A464="","",'(3) Track Sales'!A464)</f>
        <v/>
      </c>
      <c r="B464" s="41" t="str">
        <f>'(3) Track Sales'!K464</f>
        <v/>
      </c>
      <c r="C464" s="41" t="str">
        <f t="shared" ca="1" si="24"/>
        <v/>
      </c>
      <c r="D464" s="26" t="str">
        <f t="shared" ca="1" si="22"/>
        <v/>
      </c>
      <c r="E464" s="26" t="str">
        <f t="shared" ca="1" si="23"/>
        <v/>
      </c>
      <c r="F464" s="2"/>
      <c r="G464" s="22">
        <f>+'(3) Track Sales'!C464</f>
        <v>0</v>
      </c>
      <c r="H464" s="23">
        <f>'(3) Track Sales'!B464</f>
        <v>0</v>
      </c>
    </row>
    <row r="465" spans="1:8" x14ac:dyDescent="0.2">
      <c r="A465" s="26" t="str">
        <f>IF('(3) Track Sales'!A465="","",'(3) Track Sales'!A465)</f>
        <v/>
      </c>
      <c r="B465" s="41" t="str">
        <f>'(3) Track Sales'!K465</f>
        <v/>
      </c>
      <c r="C465" s="41" t="str">
        <f t="shared" ca="1" si="24"/>
        <v/>
      </c>
      <c r="D465" s="26" t="str">
        <f t="shared" ca="1" si="22"/>
        <v/>
      </c>
      <c r="E465" s="26" t="str">
        <f t="shared" ca="1" si="23"/>
        <v/>
      </c>
      <c r="F465" s="2"/>
      <c r="G465" s="22">
        <f>+'(3) Track Sales'!C465</f>
        <v>0</v>
      </c>
      <c r="H465" s="23">
        <f>'(3) Track Sales'!B465</f>
        <v>0</v>
      </c>
    </row>
    <row r="466" spans="1:8" x14ac:dyDescent="0.2">
      <c r="A466" s="26" t="str">
        <f>IF('(3) Track Sales'!A466="","",'(3) Track Sales'!A466)</f>
        <v/>
      </c>
      <c r="B466" s="41" t="str">
        <f>'(3) Track Sales'!K466</f>
        <v/>
      </c>
      <c r="C466" s="41" t="str">
        <f t="shared" ca="1" si="24"/>
        <v/>
      </c>
      <c r="D466" s="26" t="str">
        <f t="shared" ca="1" si="22"/>
        <v/>
      </c>
      <c r="E466" s="26" t="str">
        <f t="shared" ca="1" si="23"/>
        <v/>
      </c>
      <c r="F466" s="2"/>
      <c r="G466" s="22">
        <f>+'(3) Track Sales'!C466</f>
        <v>0</v>
      </c>
      <c r="H466" s="23">
        <f>'(3) Track Sales'!B466</f>
        <v>0</v>
      </c>
    </row>
    <row r="467" spans="1:8" x14ac:dyDescent="0.2">
      <c r="A467" s="26" t="str">
        <f>IF('(3) Track Sales'!A467="","",'(3) Track Sales'!A467)</f>
        <v/>
      </c>
      <c r="B467" s="41" t="str">
        <f>'(3) Track Sales'!K467</f>
        <v/>
      </c>
      <c r="C467" s="41" t="str">
        <f t="shared" ca="1" si="24"/>
        <v/>
      </c>
      <c r="D467" s="26" t="str">
        <f t="shared" ca="1" si="22"/>
        <v/>
      </c>
      <c r="E467" s="26" t="str">
        <f t="shared" ca="1" si="23"/>
        <v/>
      </c>
      <c r="F467" s="2"/>
      <c r="G467" s="22">
        <f>+'(3) Track Sales'!C467</f>
        <v>0</v>
      </c>
      <c r="H467" s="23">
        <f>'(3) Track Sales'!B467</f>
        <v>0</v>
      </c>
    </row>
    <row r="468" spans="1:8" x14ac:dyDescent="0.2">
      <c r="A468" s="26" t="str">
        <f>IF('(3) Track Sales'!A468="","",'(3) Track Sales'!A468)</f>
        <v/>
      </c>
      <c r="B468" s="41" t="str">
        <f>'(3) Track Sales'!K468</f>
        <v/>
      </c>
      <c r="C468" s="41" t="str">
        <f t="shared" ca="1" si="24"/>
        <v/>
      </c>
      <c r="D468" s="26" t="str">
        <f t="shared" ca="1" si="22"/>
        <v/>
      </c>
      <c r="E468" s="26" t="str">
        <f t="shared" ca="1" si="23"/>
        <v/>
      </c>
      <c r="F468" s="2"/>
      <c r="G468" s="22">
        <f>+'(3) Track Sales'!C468</f>
        <v>0</v>
      </c>
      <c r="H468" s="23">
        <f>'(3) Track Sales'!B468</f>
        <v>0</v>
      </c>
    </row>
    <row r="469" spans="1:8" x14ac:dyDescent="0.2">
      <c r="A469" s="26" t="str">
        <f>IF('(3) Track Sales'!A469="","",'(3) Track Sales'!A469)</f>
        <v/>
      </c>
      <c r="B469" s="41" t="str">
        <f>'(3) Track Sales'!K469</f>
        <v/>
      </c>
      <c r="C469" s="41" t="str">
        <f t="shared" ca="1" si="24"/>
        <v/>
      </c>
      <c r="D469" s="26" t="str">
        <f t="shared" ca="1" si="22"/>
        <v/>
      </c>
      <c r="E469" s="26" t="str">
        <f t="shared" ca="1" si="23"/>
        <v/>
      </c>
      <c r="F469" s="2"/>
      <c r="G469" s="22">
        <f>+'(3) Track Sales'!C469</f>
        <v>0</v>
      </c>
      <c r="H469" s="23">
        <f>'(3) Track Sales'!B469</f>
        <v>0</v>
      </c>
    </row>
    <row r="470" spans="1:8" x14ac:dyDescent="0.2">
      <c r="A470" s="26" t="str">
        <f>IF('(3) Track Sales'!A470="","",'(3) Track Sales'!A470)</f>
        <v/>
      </c>
      <c r="B470" s="41" t="str">
        <f>'(3) Track Sales'!K470</f>
        <v/>
      </c>
      <c r="C470" s="41" t="str">
        <f t="shared" ca="1" si="24"/>
        <v/>
      </c>
      <c r="D470" s="26" t="str">
        <f t="shared" ca="1" si="22"/>
        <v/>
      </c>
      <c r="E470" s="26" t="str">
        <f t="shared" ca="1" si="23"/>
        <v/>
      </c>
      <c r="F470" s="2"/>
      <c r="G470" s="22">
        <f>+'(3) Track Sales'!C470</f>
        <v>0</v>
      </c>
      <c r="H470" s="23">
        <f>'(3) Track Sales'!B470</f>
        <v>0</v>
      </c>
    </row>
    <row r="471" spans="1:8" x14ac:dyDescent="0.2">
      <c r="A471" s="26" t="str">
        <f>IF('(3) Track Sales'!A471="","",'(3) Track Sales'!A471)</f>
        <v/>
      </c>
      <c r="B471" s="41" t="str">
        <f>'(3) Track Sales'!K471</f>
        <v/>
      </c>
      <c r="C471" s="41" t="str">
        <f t="shared" ca="1" si="24"/>
        <v/>
      </c>
      <c r="D471" s="26" t="str">
        <f t="shared" ca="1" si="22"/>
        <v/>
      </c>
      <c r="E471" s="26" t="str">
        <f t="shared" ca="1" si="23"/>
        <v/>
      </c>
      <c r="F471" s="2"/>
      <c r="G471" s="22">
        <f>+'(3) Track Sales'!C471</f>
        <v>0</v>
      </c>
      <c r="H471" s="23">
        <f>'(3) Track Sales'!B471</f>
        <v>0</v>
      </c>
    </row>
    <row r="472" spans="1:8" x14ac:dyDescent="0.2">
      <c r="A472" s="26" t="str">
        <f>IF('(3) Track Sales'!A472="","",'(3) Track Sales'!A472)</f>
        <v/>
      </c>
      <c r="B472" s="41" t="str">
        <f>'(3) Track Sales'!K472</f>
        <v/>
      </c>
      <c r="C472" s="41" t="str">
        <f t="shared" ca="1" si="24"/>
        <v/>
      </c>
      <c r="D472" s="26" t="str">
        <f t="shared" ca="1" si="22"/>
        <v/>
      </c>
      <c r="E472" s="26" t="str">
        <f t="shared" ca="1" si="23"/>
        <v/>
      </c>
      <c r="F472" s="2"/>
      <c r="G472" s="22">
        <f>+'(3) Track Sales'!C472</f>
        <v>0</v>
      </c>
      <c r="H472" s="23">
        <f>'(3) Track Sales'!B472</f>
        <v>0</v>
      </c>
    </row>
    <row r="473" spans="1:8" x14ac:dyDescent="0.2">
      <c r="A473" s="26" t="str">
        <f>IF('(3) Track Sales'!A473="","",'(3) Track Sales'!A473)</f>
        <v/>
      </c>
      <c r="B473" s="41" t="str">
        <f>'(3) Track Sales'!K473</f>
        <v/>
      </c>
      <c r="C473" s="41" t="str">
        <f t="shared" ca="1" si="24"/>
        <v/>
      </c>
      <c r="D473" s="26" t="str">
        <f t="shared" ca="1" si="22"/>
        <v/>
      </c>
      <c r="E473" s="26" t="str">
        <f t="shared" ca="1" si="23"/>
        <v/>
      </c>
      <c r="F473" s="2"/>
      <c r="G473" s="22">
        <f>+'(3) Track Sales'!C473</f>
        <v>0</v>
      </c>
      <c r="H473" s="23">
        <f>'(3) Track Sales'!B473</f>
        <v>0</v>
      </c>
    </row>
    <row r="474" spans="1:8" x14ac:dyDescent="0.2">
      <c r="A474" s="26" t="str">
        <f>IF('(3) Track Sales'!A474="","",'(3) Track Sales'!A474)</f>
        <v/>
      </c>
      <c r="B474" s="41" t="str">
        <f>'(3) Track Sales'!K474</f>
        <v/>
      </c>
      <c r="C474" s="41" t="str">
        <f t="shared" ca="1" si="24"/>
        <v/>
      </c>
      <c r="D474" s="26" t="str">
        <f t="shared" ca="1" si="22"/>
        <v/>
      </c>
      <c r="E474" s="26" t="str">
        <f t="shared" ca="1" si="23"/>
        <v/>
      </c>
      <c r="F474" s="2"/>
      <c r="G474" s="22">
        <f>+'(3) Track Sales'!C474</f>
        <v>0</v>
      </c>
      <c r="H474" s="23">
        <f>'(3) Track Sales'!B474</f>
        <v>0</v>
      </c>
    </row>
    <row r="475" spans="1:8" x14ac:dyDescent="0.2">
      <c r="A475" s="26" t="str">
        <f>IF('(3) Track Sales'!A475="","",'(3) Track Sales'!A475)</f>
        <v/>
      </c>
      <c r="B475" s="41" t="str">
        <f>'(3) Track Sales'!K475</f>
        <v/>
      </c>
      <c r="C475" s="41" t="str">
        <f t="shared" ca="1" si="24"/>
        <v/>
      </c>
      <c r="D475" s="26" t="str">
        <f t="shared" ca="1" si="22"/>
        <v/>
      </c>
      <c r="E475" s="26" t="str">
        <f t="shared" ca="1" si="23"/>
        <v/>
      </c>
      <c r="F475" s="2"/>
      <c r="G475" s="22">
        <f>+'(3) Track Sales'!C475</f>
        <v>0</v>
      </c>
      <c r="H475" s="23">
        <f>'(3) Track Sales'!B475</f>
        <v>0</v>
      </c>
    </row>
    <row r="476" spans="1:8" x14ac:dyDescent="0.2">
      <c r="A476" s="26" t="str">
        <f>IF('(3) Track Sales'!A476="","",'(3) Track Sales'!A476)</f>
        <v/>
      </c>
      <c r="B476" s="41" t="str">
        <f>'(3) Track Sales'!K476</f>
        <v/>
      </c>
      <c r="C476" s="41" t="str">
        <f t="shared" ca="1" si="24"/>
        <v/>
      </c>
      <c r="D476" s="26" t="str">
        <f t="shared" ca="1" si="22"/>
        <v/>
      </c>
      <c r="E476" s="26" t="str">
        <f t="shared" ca="1" si="23"/>
        <v/>
      </c>
      <c r="F476" s="2"/>
      <c r="G476" s="22">
        <f>+'(3) Track Sales'!C476</f>
        <v>0</v>
      </c>
      <c r="H476" s="23">
        <f>'(3) Track Sales'!B476</f>
        <v>0</v>
      </c>
    </row>
    <row r="477" spans="1:8" x14ac:dyDescent="0.2">
      <c r="A477" s="26" t="str">
        <f>IF('(3) Track Sales'!A477="","",'(3) Track Sales'!A477)</f>
        <v/>
      </c>
      <c r="B477" s="41" t="str">
        <f>'(3) Track Sales'!K477</f>
        <v/>
      </c>
      <c r="C477" s="41" t="str">
        <f t="shared" ca="1" si="24"/>
        <v/>
      </c>
      <c r="D477" s="26" t="str">
        <f t="shared" ca="1" si="22"/>
        <v/>
      </c>
      <c r="E477" s="26" t="str">
        <f t="shared" ca="1" si="23"/>
        <v/>
      </c>
      <c r="F477" s="2"/>
      <c r="G477" s="22">
        <f>+'(3) Track Sales'!C477</f>
        <v>0</v>
      </c>
      <c r="H477" s="23">
        <f>'(3) Track Sales'!B477</f>
        <v>0</v>
      </c>
    </row>
    <row r="478" spans="1:8" x14ac:dyDescent="0.2">
      <c r="A478" s="26" t="str">
        <f>IF('(3) Track Sales'!A478="","",'(3) Track Sales'!A478)</f>
        <v/>
      </c>
      <c r="B478" s="41" t="str">
        <f>'(3) Track Sales'!K478</f>
        <v/>
      </c>
      <c r="C478" s="41" t="str">
        <f t="shared" ca="1" si="24"/>
        <v/>
      </c>
      <c r="D478" s="26" t="str">
        <f t="shared" ca="1" si="22"/>
        <v/>
      </c>
      <c r="E478" s="26" t="str">
        <f t="shared" ca="1" si="23"/>
        <v/>
      </c>
      <c r="F478" s="2"/>
      <c r="G478" s="22">
        <f>+'(3) Track Sales'!C478</f>
        <v>0</v>
      </c>
      <c r="H478" s="23">
        <f>'(3) Track Sales'!B478</f>
        <v>0</v>
      </c>
    </row>
    <row r="479" spans="1:8" x14ac:dyDescent="0.2">
      <c r="A479" s="26" t="str">
        <f>IF('(3) Track Sales'!A479="","",'(3) Track Sales'!A479)</f>
        <v/>
      </c>
      <c r="B479" s="41" t="str">
        <f>'(3) Track Sales'!K479</f>
        <v/>
      </c>
      <c r="C479" s="41" t="str">
        <f t="shared" ca="1" si="24"/>
        <v/>
      </c>
      <c r="D479" s="26" t="str">
        <f t="shared" ca="1" si="22"/>
        <v/>
      </c>
      <c r="E479" s="26" t="str">
        <f t="shared" ca="1" si="23"/>
        <v/>
      </c>
      <c r="F479" s="2"/>
      <c r="G479" s="22">
        <f>+'(3) Track Sales'!C479</f>
        <v>0</v>
      </c>
      <c r="H479" s="23">
        <f>'(3) Track Sales'!B479</f>
        <v>0</v>
      </c>
    </row>
    <row r="480" spans="1:8" x14ac:dyDescent="0.2">
      <c r="A480" s="26" t="str">
        <f>IF('(3) Track Sales'!A480="","",'(3) Track Sales'!A480)</f>
        <v/>
      </c>
      <c r="B480" s="41" t="str">
        <f>'(3) Track Sales'!K480</f>
        <v/>
      </c>
      <c r="C480" s="41" t="str">
        <f t="shared" ca="1" si="24"/>
        <v/>
      </c>
      <c r="D480" s="26" t="str">
        <f t="shared" ca="1" si="22"/>
        <v/>
      </c>
      <c r="E480" s="26" t="str">
        <f t="shared" ca="1" si="23"/>
        <v/>
      </c>
      <c r="F480" s="2"/>
      <c r="G480" s="22">
        <f>+'(3) Track Sales'!C480</f>
        <v>0</v>
      </c>
      <c r="H480" s="23">
        <f>'(3) Track Sales'!B480</f>
        <v>0</v>
      </c>
    </row>
    <row r="481" spans="1:8" x14ac:dyDescent="0.2">
      <c r="A481" s="26" t="str">
        <f>IF('(3) Track Sales'!A481="","",'(3) Track Sales'!A481)</f>
        <v/>
      </c>
      <c r="B481" s="41" t="str">
        <f>'(3) Track Sales'!K481</f>
        <v/>
      </c>
      <c r="C481" s="41" t="str">
        <f t="shared" ca="1" si="24"/>
        <v/>
      </c>
      <c r="D481" s="26" t="str">
        <f t="shared" ca="1" si="22"/>
        <v/>
      </c>
      <c r="E481" s="26" t="str">
        <f t="shared" ca="1" si="23"/>
        <v/>
      </c>
      <c r="F481" s="2"/>
      <c r="G481" s="22">
        <f>+'(3) Track Sales'!C481</f>
        <v>0</v>
      </c>
      <c r="H481" s="23">
        <f>'(3) Track Sales'!B481</f>
        <v>0</v>
      </c>
    </row>
    <row r="482" spans="1:8" x14ac:dyDescent="0.2">
      <c r="A482" s="26" t="str">
        <f>IF('(3) Track Sales'!A482="","",'(3) Track Sales'!A482)</f>
        <v/>
      </c>
      <c r="B482" s="41" t="str">
        <f>'(3) Track Sales'!K482</f>
        <v/>
      </c>
      <c r="C482" s="41" t="str">
        <f t="shared" ca="1" si="24"/>
        <v/>
      </c>
      <c r="D482" s="26" t="str">
        <f t="shared" ca="1" si="22"/>
        <v/>
      </c>
      <c r="E482" s="26" t="str">
        <f t="shared" ca="1" si="23"/>
        <v/>
      </c>
      <c r="F482" s="2"/>
      <c r="G482" s="22">
        <f>+'(3) Track Sales'!C482</f>
        <v>0</v>
      </c>
      <c r="H482" s="23">
        <f>'(3) Track Sales'!B482</f>
        <v>0</v>
      </c>
    </row>
    <row r="483" spans="1:8" x14ac:dyDescent="0.2">
      <c r="A483" s="26" t="str">
        <f>IF('(3) Track Sales'!A483="","",'(3) Track Sales'!A483)</f>
        <v/>
      </c>
      <c r="B483" s="41" t="str">
        <f>'(3) Track Sales'!K483</f>
        <v/>
      </c>
      <c r="C483" s="41" t="str">
        <f t="shared" ca="1" si="24"/>
        <v/>
      </c>
      <c r="D483" s="26" t="str">
        <f t="shared" ca="1" si="22"/>
        <v/>
      </c>
      <c r="E483" s="26" t="str">
        <f t="shared" ca="1" si="23"/>
        <v/>
      </c>
      <c r="F483" s="2"/>
      <c r="G483" s="22">
        <f>+'(3) Track Sales'!C483</f>
        <v>0</v>
      </c>
      <c r="H483" s="23">
        <f>'(3) Track Sales'!B483</f>
        <v>0</v>
      </c>
    </row>
    <row r="484" spans="1:8" x14ac:dyDescent="0.2">
      <c r="A484" s="26" t="str">
        <f>IF('(3) Track Sales'!A484="","",'(3) Track Sales'!A484)</f>
        <v/>
      </c>
      <c r="B484" s="41" t="str">
        <f>'(3) Track Sales'!K484</f>
        <v/>
      </c>
      <c r="C484" s="41" t="str">
        <f t="shared" ca="1" si="24"/>
        <v/>
      </c>
      <c r="D484" s="26" t="str">
        <f t="shared" ca="1" si="22"/>
        <v/>
      </c>
      <c r="E484" s="26" t="str">
        <f t="shared" ca="1" si="23"/>
        <v/>
      </c>
      <c r="F484" s="2"/>
      <c r="G484" s="22">
        <f>+'(3) Track Sales'!C484</f>
        <v>0</v>
      </c>
      <c r="H484" s="23">
        <f>'(3) Track Sales'!B484</f>
        <v>0</v>
      </c>
    </row>
    <row r="485" spans="1:8" x14ac:dyDescent="0.2">
      <c r="A485" s="26" t="str">
        <f>IF('(3) Track Sales'!A485="","",'(3) Track Sales'!A485)</f>
        <v/>
      </c>
      <c r="B485" s="41" t="str">
        <f>'(3) Track Sales'!K485</f>
        <v/>
      </c>
      <c r="C485" s="41" t="str">
        <f t="shared" ca="1" si="24"/>
        <v/>
      </c>
      <c r="D485" s="26" t="str">
        <f t="shared" ca="1" si="22"/>
        <v/>
      </c>
      <c r="E485" s="26" t="str">
        <f t="shared" ca="1" si="23"/>
        <v/>
      </c>
      <c r="F485" s="2"/>
      <c r="G485" s="22">
        <f>+'(3) Track Sales'!C485</f>
        <v>0</v>
      </c>
      <c r="H485" s="23">
        <f>'(3) Track Sales'!B485</f>
        <v>0</v>
      </c>
    </row>
    <row r="486" spans="1:8" x14ac:dyDescent="0.2">
      <c r="A486" s="26" t="str">
        <f>IF('(3) Track Sales'!A486="","",'(3) Track Sales'!A486)</f>
        <v/>
      </c>
      <c r="B486" s="41" t="str">
        <f>'(3) Track Sales'!K486</f>
        <v/>
      </c>
      <c r="C486" s="41" t="str">
        <f t="shared" ca="1" si="24"/>
        <v/>
      </c>
      <c r="D486" s="26" t="str">
        <f t="shared" ca="1" si="22"/>
        <v/>
      </c>
      <c r="E486" s="26" t="str">
        <f t="shared" ca="1" si="23"/>
        <v/>
      </c>
      <c r="F486" s="2"/>
      <c r="G486" s="22">
        <f>+'(3) Track Sales'!C486</f>
        <v>0</v>
      </c>
      <c r="H486" s="23">
        <f>'(3) Track Sales'!B486</f>
        <v>0</v>
      </c>
    </row>
    <row r="487" spans="1:8" x14ac:dyDescent="0.2">
      <c r="A487" s="26" t="str">
        <f>IF('(3) Track Sales'!A487="","",'(3) Track Sales'!A487)</f>
        <v/>
      </c>
      <c r="B487" s="41" t="str">
        <f>'(3) Track Sales'!K487</f>
        <v/>
      </c>
      <c r="C487" s="41" t="str">
        <f t="shared" ca="1" si="24"/>
        <v/>
      </c>
      <c r="D487" s="26" t="str">
        <f t="shared" ca="1" si="22"/>
        <v/>
      </c>
      <c r="E487" s="26" t="str">
        <f t="shared" ca="1" si="23"/>
        <v/>
      </c>
      <c r="F487" s="2"/>
      <c r="G487" s="22">
        <f>+'(3) Track Sales'!C487</f>
        <v>0</v>
      </c>
      <c r="H487" s="23">
        <f>'(3) Track Sales'!B487</f>
        <v>0</v>
      </c>
    </row>
    <row r="488" spans="1:8" x14ac:dyDescent="0.2">
      <c r="A488" s="26" t="str">
        <f>IF('(3) Track Sales'!A488="","",'(3) Track Sales'!A488)</f>
        <v/>
      </c>
      <c r="B488" s="41" t="str">
        <f>'(3) Track Sales'!K488</f>
        <v/>
      </c>
      <c r="C488" s="41" t="str">
        <f t="shared" ca="1" si="24"/>
        <v/>
      </c>
      <c r="D488" s="26" t="str">
        <f t="shared" ca="1" si="22"/>
        <v/>
      </c>
      <c r="E488" s="26" t="str">
        <f t="shared" ca="1" si="23"/>
        <v/>
      </c>
      <c r="F488" s="2"/>
      <c r="G488" s="22">
        <f>+'(3) Track Sales'!C488</f>
        <v>0</v>
      </c>
      <c r="H488" s="23">
        <f>'(3) Track Sales'!B488</f>
        <v>0</v>
      </c>
    </row>
    <row r="489" spans="1:8" x14ac:dyDescent="0.2">
      <c r="A489" s="26" t="str">
        <f>IF('(3) Track Sales'!A489="","",'(3) Track Sales'!A489)</f>
        <v/>
      </c>
      <c r="B489" s="41" t="str">
        <f>'(3) Track Sales'!K489</f>
        <v/>
      </c>
      <c r="C489" s="41" t="str">
        <f t="shared" ca="1" si="24"/>
        <v/>
      </c>
      <c r="D489" s="26" t="str">
        <f t="shared" ca="1" si="22"/>
        <v/>
      </c>
      <c r="E489" s="26" t="str">
        <f t="shared" ca="1" si="23"/>
        <v/>
      </c>
      <c r="F489" s="2"/>
      <c r="G489" s="22">
        <f>+'(3) Track Sales'!C489</f>
        <v>0</v>
      </c>
      <c r="H489" s="23">
        <f>'(3) Track Sales'!B489</f>
        <v>0</v>
      </c>
    </row>
    <row r="490" spans="1:8" x14ac:dyDescent="0.2">
      <c r="A490" s="26" t="str">
        <f>IF('(3) Track Sales'!A490="","",'(3) Track Sales'!A490)</f>
        <v/>
      </c>
      <c r="B490" s="41" t="str">
        <f>'(3) Track Sales'!K490</f>
        <v/>
      </c>
      <c r="C490" s="41" t="str">
        <f t="shared" ca="1" si="24"/>
        <v/>
      </c>
      <c r="D490" s="26" t="str">
        <f t="shared" ca="1" si="22"/>
        <v/>
      </c>
      <c r="E490" s="26" t="str">
        <f t="shared" ca="1" si="23"/>
        <v/>
      </c>
      <c r="F490" s="2"/>
      <c r="G490" s="22">
        <f>+'(3) Track Sales'!C490</f>
        <v>0</v>
      </c>
      <c r="H490" s="23">
        <f>'(3) Track Sales'!B490</f>
        <v>0</v>
      </c>
    </row>
    <row r="491" spans="1:8" x14ac:dyDescent="0.2">
      <c r="A491" s="26" t="str">
        <f>IF('(3) Track Sales'!A491="","",'(3) Track Sales'!A491)</f>
        <v/>
      </c>
      <c r="B491" s="41" t="str">
        <f>'(3) Track Sales'!K491</f>
        <v/>
      </c>
      <c r="C491" s="41" t="str">
        <f t="shared" ca="1" si="24"/>
        <v/>
      </c>
      <c r="D491" s="26" t="str">
        <f t="shared" ca="1" si="22"/>
        <v/>
      </c>
      <c r="E491" s="26" t="str">
        <f t="shared" ca="1" si="23"/>
        <v/>
      </c>
      <c r="F491" s="2"/>
      <c r="G491" s="22">
        <f>+'(3) Track Sales'!C491</f>
        <v>0</v>
      </c>
      <c r="H491" s="23">
        <f>'(3) Track Sales'!B491</f>
        <v>0</v>
      </c>
    </row>
    <row r="492" spans="1:8" x14ac:dyDescent="0.2">
      <c r="A492" s="26" t="str">
        <f>IF('(3) Track Sales'!A492="","",'(3) Track Sales'!A492)</f>
        <v/>
      </c>
      <c r="B492" s="41" t="str">
        <f>'(3) Track Sales'!K492</f>
        <v/>
      </c>
      <c r="C492" s="41" t="str">
        <f t="shared" ca="1" si="24"/>
        <v/>
      </c>
      <c r="D492" s="26" t="str">
        <f t="shared" ca="1" si="22"/>
        <v/>
      </c>
      <c r="E492" s="26" t="str">
        <f t="shared" ca="1" si="23"/>
        <v/>
      </c>
      <c r="F492" s="2"/>
      <c r="G492" s="22">
        <f>+'(3) Track Sales'!C492</f>
        <v>0</v>
      </c>
      <c r="H492" s="23">
        <f>'(3) Track Sales'!B492</f>
        <v>0</v>
      </c>
    </row>
    <row r="493" spans="1:8" x14ac:dyDescent="0.2">
      <c r="A493" s="26" t="str">
        <f>IF('(3) Track Sales'!A493="","",'(3) Track Sales'!A493)</f>
        <v/>
      </c>
      <c r="B493" s="41" t="str">
        <f>'(3) Track Sales'!K493</f>
        <v/>
      </c>
      <c r="C493" s="41" t="str">
        <f t="shared" ca="1" si="24"/>
        <v/>
      </c>
      <c r="D493" s="26" t="str">
        <f t="shared" ca="1" si="22"/>
        <v/>
      </c>
      <c r="E493" s="26" t="str">
        <f t="shared" ca="1" si="23"/>
        <v/>
      </c>
      <c r="F493" s="2"/>
      <c r="G493" s="22">
        <f>+'(3) Track Sales'!C493</f>
        <v>0</v>
      </c>
      <c r="H493" s="23">
        <f>'(3) Track Sales'!B493</f>
        <v>0</v>
      </c>
    </row>
    <row r="494" spans="1:8" x14ac:dyDescent="0.2">
      <c r="A494" s="26" t="str">
        <f>IF('(3) Track Sales'!A494="","",'(3) Track Sales'!A494)</f>
        <v/>
      </c>
      <c r="B494" s="41" t="str">
        <f>'(3) Track Sales'!K494</f>
        <v/>
      </c>
      <c r="C494" s="41" t="str">
        <f t="shared" ca="1" si="24"/>
        <v/>
      </c>
      <c r="D494" s="26" t="str">
        <f t="shared" ca="1" si="22"/>
        <v/>
      </c>
      <c r="E494" s="26" t="str">
        <f t="shared" ca="1" si="23"/>
        <v/>
      </c>
      <c r="F494" s="2"/>
      <c r="G494" s="22">
        <f>+'(3) Track Sales'!C494</f>
        <v>0</v>
      </c>
      <c r="H494" s="23">
        <f>'(3) Track Sales'!B494</f>
        <v>0</v>
      </c>
    </row>
    <row r="495" spans="1:8" x14ac:dyDescent="0.2">
      <c r="A495" s="26" t="str">
        <f>IF('(3) Track Sales'!A495="","",'(3) Track Sales'!A495)</f>
        <v/>
      </c>
      <c r="B495" s="41" t="str">
        <f>'(3) Track Sales'!K495</f>
        <v/>
      </c>
      <c r="C495" s="41" t="str">
        <f t="shared" ca="1" si="24"/>
        <v/>
      </c>
      <c r="D495" s="26" t="str">
        <f t="shared" ca="1" si="22"/>
        <v/>
      </c>
      <c r="E495" s="26" t="str">
        <f t="shared" ca="1" si="23"/>
        <v/>
      </c>
      <c r="F495" s="2"/>
      <c r="G495" s="22">
        <f>+'(3) Track Sales'!C495</f>
        <v>0</v>
      </c>
      <c r="H495" s="23">
        <f>'(3) Track Sales'!B495</f>
        <v>0</v>
      </c>
    </row>
    <row r="496" spans="1:8" x14ac:dyDescent="0.2">
      <c r="A496" s="26" t="str">
        <f>IF('(3) Track Sales'!A496="","",'(3) Track Sales'!A496)</f>
        <v/>
      </c>
      <c r="B496" s="41" t="str">
        <f>'(3) Track Sales'!K496</f>
        <v/>
      </c>
      <c r="C496" s="41" t="str">
        <f t="shared" ca="1" si="24"/>
        <v/>
      </c>
      <c r="D496" s="26" t="str">
        <f t="shared" ca="1" si="22"/>
        <v/>
      </c>
      <c r="E496" s="26" t="str">
        <f t="shared" ca="1" si="23"/>
        <v/>
      </c>
      <c r="F496" s="2"/>
      <c r="G496" s="22">
        <f>+'(3) Track Sales'!C496</f>
        <v>0</v>
      </c>
      <c r="H496" s="23">
        <f>'(3) Track Sales'!B496</f>
        <v>0</v>
      </c>
    </row>
    <row r="497" spans="1:8" x14ac:dyDescent="0.2">
      <c r="A497" s="26" t="str">
        <f>IF('(3) Track Sales'!A497="","",'(3) Track Sales'!A497)</f>
        <v/>
      </c>
      <c r="B497" s="41" t="str">
        <f>'(3) Track Sales'!K497</f>
        <v/>
      </c>
      <c r="C497" s="41" t="str">
        <f t="shared" ca="1" si="24"/>
        <v/>
      </c>
      <c r="D497" s="26" t="str">
        <f t="shared" ca="1" si="22"/>
        <v/>
      </c>
      <c r="E497" s="26" t="str">
        <f t="shared" ca="1" si="23"/>
        <v/>
      </c>
      <c r="F497" s="2"/>
      <c r="G497" s="22">
        <f>+'(3) Track Sales'!C497</f>
        <v>0</v>
      </c>
      <c r="H497" s="23">
        <f>'(3) Track Sales'!B497</f>
        <v>0</v>
      </c>
    </row>
    <row r="498" spans="1:8" x14ac:dyDescent="0.2">
      <c r="A498" s="26" t="str">
        <f>IF('(3) Track Sales'!A498="","",'(3) Track Sales'!A498)</f>
        <v/>
      </c>
      <c r="B498" s="41" t="str">
        <f>'(3) Track Sales'!K498</f>
        <v/>
      </c>
      <c r="C498" s="41" t="str">
        <f t="shared" ca="1" si="24"/>
        <v/>
      </c>
      <c r="D498" s="26" t="str">
        <f t="shared" ca="1" si="22"/>
        <v/>
      </c>
      <c r="E498" s="26" t="str">
        <f t="shared" ca="1" si="23"/>
        <v/>
      </c>
      <c r="F498" s="2"/>
      <c r="G498" s="22">
        <f>+'(3) Track Sales'!C498</f>
        <v>0</v>
      </c>
      <c r="H498" s="23">
        <f>'(3) Track Sales'!B498</f>
        <v>0</v>
      </c>
    </row>
    <row r="499" spans="1:8" x14ac:dyDescent="0.2">
      <c r="A499" s="26" t="str">
        <f>IF('(3) Track Sales'!A499="","",'(3) Track Sales'!A499)</f>
        <v/>
      </c>
      <c r="B499" s="41" t="str">
        <f>'(3) Track Sales'!K499</f>
        <v/>
      </c>
      <c r="C499" s="41" t="str">
        <f t="shared" ca="1" si="24"/>
        <v/>
      </c>
      <c r="D499" s="26" t="str">
        <f t="shared" ca="1" si="22"/>
        <v/>
      </c>
      <c r="E499" s="26" t="str">
        <f t="shared" ca="1" si="23"/>
        <v/>
      </c>
      <c r="F499" s="2"/>
      <c r="G499" s="22">
        <f>+'(3) Track Sales'!C499</f>
        <v>0</v>
      </c>
      <c r="H499" s="23">
        <f>'(3) Track Sales'!B499</f>
        <v>0</v>
      </c>
    </row>
    <row r="500" spans="1:8" x14ac:dyDescent="0.2">
      <c r="A500" s="26" t="str">
        <f>IF('(3) Track Sales'!A500="","",'(3) Track Sales'!A500)</f>
        <v/>
      </c>
      <c r="B500" s="41" t="str">
        <f>'(3) Track Sales'!K500</f>
        <v/>
      </c>
      <c r="C500" s="41" t="str">
        <f t="shared" ca="1" si="24"/>
        <v/>
      </c>
      <c r="D500" s="26" t="str">
        <f t="shared" ca="1" si="22"/>
        <v/>
      </c>
      <c r="E500" s="26" t="str">
        <f t="shared" ca="1" si="23"/>
        <v/>
      </c>
      <c r="F500" s="2"/>
      <c r="G500" s="22">
        <f>+'(3) Track Sales'!C500</f>
        <v>0</v>
      </c>
      <c r="H500" s="23">
        <f>'(3) Track Sales'!B500</f>
        <v>0</v>
      </c>
    </row>
    <row r="501" spans="1:8" x14ac:dyDescent="0.2">
      <c r="A501" s="26" t="str">
        <f>IF('(3) Track Sales'!A501="","",'(3) Track Sales'!A501)</f>
        <v/>
      </c>
      <c r="B501" s="41" t="str">
        <f>'(3) Track Sales'!K501</f>
        <v/>
      </c>
      <c r="C501" s="41" t="str">
        <f t="shared" ca="1" si="24"/>
        <v/>
      </c>
      <c r="D501" s="26" t="str">
        <f t="shared" ca="1" si="22"/>
        <v/>
      </c>
      <c r="E501" s="26" t="str">
        <f t="shared" ca="1" si="23"/>
        <v/>
      </c>
      <c r="F501" s="2"/>
      <c r="G501" s="22">
        <f>+'(3) Track Sales'!C501</f>
        <v>0</v>
      </c>
      <c r="H501" s="23">
        <f>'(3) Track Sales'!B501</f>
        <v>0</v>
      </c>
    </row>
    <row r="502" spans="1:8" x14ac:dyDescent="0.2">
      <c r="A502" s="26" t="str">
        <f>IF('(3) Track Sales'!A502="","",'(3) Track Sales'!A502)</f>
        <v/>
      </c>
      <c r="B502" s="41" t="str">
        <f>'(3) Track Sales'!K502</f>
        <v/>
      </c>
      <c r="C502" s="41" t="str">
        <f t="shared" ca="1" si="24"/>
        <v/>
      </c>
      <c r="D502" s="26" t="str">
        <f t="shared" ca="1" si="22"/>
        <v/>
      </c>
      <c r="E502" s="26" t="str">
        <f t="shared" ca="1" si="23"/>
        <v/>
      </c>
      <c r="F502" s="2"/>
      <c r="G502" s="22">
        <f>+'(3) Track Sales'!C502</f>
        <v>0</v>
      </c>
      <c r="H502" s="23">
        <f>'(3) Track Sales'!B502</f>
        <v>0</v>
      </c>
    </row>
    <row r="503" spans="1:8" x14ac:dyDescent="0.2">
      <c r="A503" s="26" t="str">
        <f>IF('(3) Track Sales'!A503="","",'(3) Track Sales'!A503)</f>
        <v/>
      </c>
      <c r="B503" s="41" t="str">
        <f>'(3) Track Sales'!K503</f>
        <v/>
      </c>
      <c r="C503" s="41" t="str">
        <f t="shared" ca="1" si="24"/>
        <v/>
      </c>
      <c r="D503" s="26" t="str">
        <f t="shared" ca="1" si="22"/>
        <v/>
      </c>
      <c r="E503" s="26" t="str">
        <f t="shared" ca="1" si="23"/>
        <v/>
      </c>
      <c r="F503" s="2"/>
      <c r="G503" s="22">
        <f>+'(3) Track Sales'!C503</f>
        <v>0</v>
      </c>
      <c r="H503" s="23">
        <f>'(3) Track Sales'!B503</f>
        <v>0</v>
      </c>
    </row>
    <row r="504" spans="1:8" x14ac:dyDescent="0.2">
      <c r="A504" s="26" t="str">
        <f>IF('(3) Track Sales'!A504="","",'(3) Track Sales'!A504)</f>
        <v/>
      </c>
      <c r="B504" s="41" t="str">
        <f>'(3) Track Sales'!K504</f>
        <v/>
      </c>
      <c r="C504" s="41" t="str">
        <f t="shared" ca="1" si="24"/>
        <v/>
      </c>
      <c r="D504" s="26" t="str">
        <f t="shared" ca="1" si="22"/>
        <v/>
      </c>
      <c r="E504" s="26" t="str">
        <f t="shared" ca="1" si="23"/>
        <v/>
      </c>
      <c r="F504" s="2"/>
      <c r="G504" s="22">
        <f>+'(3) Track Sales'!C504</f>
        <v>0</v>
      </c>
      <c r="H504" s="23">
        <f>'(3) Track Sales'!B504</f>
        <v>0</v>
      </c>
    </row>
    <row r="505" spans="1:8" x14ac:dyDescent="0.2">
      <c r="A505" s="26" t="str">
        <f>IF('(3) Track Sales'!A505="","",'(3) Track Sales'!A505)</f>
        <v/>
      </c>
      <c r="B505" s="41" t="str">
        <f>'(3) Track Sales'!K505</f>
        <v/>
      </c>
      <c r="C505" s="41" t="str">
        <f t="shared" ca="1" si="24"/>
        <v/>
      </c>
      <c r="D505" s="26" t="str">
        <f t="shared" ca="1" si="22"/>
        <v/>
      </c>
      <c r="E505" s="26" t="str">
        <f t="shared" ca="1" si="23"/>
        <v/>
      </c>
      <c r="F505" s="2"/>
      <c r="G505" s="22">
        <f>+'(3) Track Sales'!C505</f>
        <v>0</v>
      </c>
      <c r="H505" s="23">
        <f>'(3) Track Sales'!B505</f>
        <v>0</v>
      </c>
    </row>
    <row r="506" spans="1:8" x14ac:dyDescent="0.2">
      <c r="A506" s="26" t="str">
        <f>IF('(3) Track Sales'!A506="","",'(3) Track Sales'!A506)</f>
        <v/>
      </c>
      <c r="B506" s="41" t="str">
        <f>'(3) Track Sales'!K506</f>
        <v/>
      </c>
      <c r="C506" s="41" t="str">
        <f t="shared" ca="1" si="24"/>
        <v/>
      </c>
      <c r="D506" s="26" t="str">
        <f t="shared" ca="1" si="22"/>
        <v/>
      </c>
      <c r="E506" s="26" t="str">
        <f t="shared" ca="1" si="23"/>
        <v/>
      </c>
      <c r="F506" s="2"/>
      <c r="G506" s="22">
        <f>+'(3) Track Sales'!C506</f>
        <v>0</v>
      </c>
      <c r="H506" s="23">
        <f>'(3) Track Sales'!B506</f>
        <v>0</v>
      </c>
    </row>
    <row r="507" spans="1:8" x14ac:dyDescent="0.2">
      <c r="A507" s="26" t="str">
        <f>IF('(3) Track Sales'!A507="","",'(3) Track Sales'!A507)</f>
        <v/>
      </c>
      <c r="B507" s="41" t="str">
        <f>'(3) Track Sales'!K507</f>
        <v/>
      </c>
      <c r="C507" s="41" t="str">
        <f t="shared" ca="1" si="24"/>
        <v/>
      </c>
      <c r="D507" s="26" t="str">
        <f t="shared" ca="1" si="22"/>
        <v/>
      </c>
      <c r="E507" s="26" t="str">
        <f t="shared" ca="1" si="23"/>
        <v/>
      </c>
      <c r="F507" s="2"/>
      <c r="G507" s="22">
        <f>+'(3) Track Sales'!C507</f>
        <v>0</v>
      </c>
      <c r="H507" s="23">
        <f>'(3) Track Sales'!B507</f>
        <v>0</v>
      </c>
    </row>
    <row r="508" spans="1:8" x14ac:dyDescent="0.2">
      <c r="A508" s="26" t="str">
        <f>IF('(3) Track Sales'!A508="","",'(3) Track Sales'!A508)</f>
        <v/>
      </c>
      <c r="B508" s="41" t="str">
        <f>'(3) Track Sales'!K508</f>
        <v/>
      </c>
      <c r="C508" s="41" t="str">
        <f t="shared" ca="1" si="24"/>
        <v/>
      </c>
      <c r="D508" s="26" t="str">
        <f t="shared" ca="1" si="22"/>
        <v/>
      </c>
      <c r="E508" s="26" t="str">
        <f t="shared" ca="1" si="23"/>
        <v/>
      </c>
      <c r="F508" s="2"/>
      <c r="G508" s="22">
        <f>+'(3) Track Sales'!C508</f>
        <v>0</v>
      </c>
      <c r="H508" s="23">
        <f>'(3) Track Sales'!B508</f>
        <v>0</v>
      </c>
    </row>
    <row r="509" spans="1:8" x14ac:dyDescent="0.2">
      <c r="A509" s="26" t="str">
        <f>IF('(3) Track Sales'!A509="","",'(3) Track Sales'!A509)</f>
        <v/>
      </c>
      <c r="B509" s="41" t="str">
        <f>'(3) Track Sales'!K509</f>
        <v/>
      </c>
      <c r="C509" s="41" t="str">
        <f t="shared" ca="1" si="24"/>
        <v/>
      </c>
      <c r="D509" s="26" t="str">
        <f t="shared" ca="1" si="22"/>
        <v/>
      </c>
      <c r="E509" s="26" t="str">
        <f t="shared" ca="1" si="23"/>
        <v/>
      </c>
      <c r="F509" s="2"/>
      <c r="G509" s="22">
        <f>+'(3) Track Sales'!C509</f>
        <v>0</v>
      </c>
      <c r="H509" s="23">
        <f>'(3) Track Sales'!B509</f>
        <v>0</v>
      </c>
    </row>
    <row r="510" spans="1:8" x14ac:dyDescent="0.2">
      <c r="A510" s="26" t="str">
        <f>IF('(3) Track Sales'!A510="","",'(3) Track Sales'!A510)</f>
        <v/>
      </c>
      <c r="B510" s="41" t="str">
        <f>'(3) Track Sales'!K510</f>
        <v/>
      </c>
      <c r="C510" s="41" t="str">
        <f t="shared" ca="1" si="24"/>
        <v/>
      </c>
      <c r="D510" s="26" t="str">
        <f t="shared" ca="1" si="22"/>
        <v/>
      </c>
      <c r="E510" s="26" t="str">
        <f t="shared" ca="1" si="23"/>
        <v/>
      </c>
      <c r="F510" s="2"/>
      <c r="G510" s="22">
        <f>+'(3) Track Sales'!C510</f>
        <v>0</v>
      </c>
      <c r="H510" s="23">
        <f>'(3) Track Sales'!B510</f>
        <v>0</v>
      </c>
    </row>
    <row r="511" spans="1:8" x14ac:dyDescent="0.2">
      <c r="A511" s="26" t="str">
        <f>IF('(3) Track Sales'!A511="","",'(3) Track Sales'!A511)</f>
        <v/>
      </c>
      <c r="B511" s="41" t="str">
        <f>'(3) Track Sales'!K511</f>
        <v/>
      </c>
      <c r="C511" s="41" t="str">
        <f t="shared" ca="1" si="24"/>
        <v/>
      </c>
      <c r="D511" s="26" t="str">
        <f t="shared" ca="1" si="22"/>
        <v/>
      </c>
      <c r="E511" s="26" t="str">
        <f t="shared" ca="1" si="23"/>
        <v/>
      </c>
      <c r="F511" s="2"/>
      <c r="G511" s="22">
        <f>+'(3) Track Sales'!C511</f>
        <v>0</v>
      </c>
      <c r="H511" s="23">
        <f>'(3) Track Sales'!B511</f>
        <v>0</v>
      </c>
    </row>
    <row r="512" spans="1:8" x14ac:dyDescent="0.2">
      <c r="A512" s="26" t="str">
        <f>IF('(3) Track Sales'!A512="","",'(3) Track Sales'!A512)</f>
        <v/>
      </c>
      <c r="B512" s="41" t="str">
        <f>'(3) Track Sales'!K512</f>
        <v/>
      </c>
      <c r="C512" s="41" t="str">
        <f t="shared" ca="1" si="24"/>
        <v/>
      </c>
      <c r="D512" s="26" t="str">
        <f t="shared" ca="1" si="22"/>
        <v/>
      </c>
      <c r="E512" s="26" t="str">
        <f t="shared" ca="1" si="23"/>
        <v/>
      </c>
      <c r="F512" s="2"/>
      <c r="G512" s="22">
        <f>+'(3) Track Sales'!C512</f>
        <v>0</v>
      </c>
      <c r="H512" s="23">
        <f>'(3) Track Sales'!B512</f>
        <v>0</v>
      </c>
    </row>
    <row r="513" spans="1:8" x14ac:dyDescent="0.2">
      <c r="A513" s="26" t="str">
        <f>IF('(3) Track Sales'!A513="","",'(3) Track Sales'!A513)</f>
        <v/>
      </c>
      <c r="B513" s="41" t="str">
        <f>'(3) Track Sales'!K513</f>
        <v/>
      </c>
      <c r="C513" s="41" t="str">
        <f t="shared" ca="1" si="24"/>
        <v/>
      </c>
      <c r="D513" s="26" t="str">
        <f t="shared" ca="1" si="22"/>
        <v/>
      </c>
      <c r="E513" s="26" t="str">
        <f t="shared" ca="1" si="23"/>
        <v/>
      </c>
      <c r="F513" s="2"/>
      <c r="G513" s="22">
        <f>+'(3) Track Sales'!C513</f>
        <v>0</v>
      </c>
      <c r="H513" s="23">
        <f>'(3) Track Sales'!B513</f>
        <v>0</v>
      </c>
    </row>
    <row r="514" spans="1:8" x14ac:dyDescent="0.2">
      <c r="A514" s="26" t="str">
        <f>IF('(3) Track Sales'!A514="","",'(3) Track Sales'!A514)</f>
        <v/>
      </c>
      <c r="B514" s="41" t="str">
        <f>'(3) Track Sales'!K514</f>
        <v/>
      </c>
      <c r="C514" s="41" t="str">
        <f t="shared" ca="1" si="24"/>
        <v/>
      </c>
      <c r="D514" s="26" t="str">
        <f t="shared" ca="1" si="22"/>
        <v/>
      </c>
      <c r="E514" s="26" t="str">
        <f t="shared" ca="1" si="23"/>
        <v/>
      </c>
      <c r="F514" s="2"/>
      <c r="G514" s="22">
        <f>+'(3) Track Sales'!C514</f>
        <v>0</v>
      </c>
      <c r="H514" s="23">
        <f>'(3) Track Sales'!B514</f>
        <v>0</v>
      </c>
    </row>
    <row r="515" spans="1:8" x14ac:dyDescent="0.2">
      <c r="A515" s="26" t="str">
        <f>IF('(3) Track Sales'!A515="","",'(3) Track Sales'!A515)</f>
        <v/>
      </c>
      <c r="B515" s="41" t="str">
        <f>'(3) Track Sales'!K515</f>
        <v/>
      </c>
      <c r="C515" s="41" t="str">
        <f t="shared" ca="1" si="24"/>
        <v/>
      </c>
      <c r="D515" s="26" t="str">
        <f t="shared" ca="1" si="22"/>
        <v/>
      </c>
      <c r="E515" s="26" t="str">
        <f t="shared" ca="1" si="23"/>
        <v/>
      </c>
      <c r="F515" s="2"/>
      <c r="G515" s="22">
        <f>+'(3) Track Sales'!C515</f>
        <v>0</v>
      </c>
      <c r="H515" s="23">
        <f>'(3) Track Sales'!B515</f>
        <v>0</v>
      </c>
    </row>
    <row r="516" spans="1:8" x14ac:dyDescent="0.2">
      <c r="A516" s="26" t="str">
        <f>IF('(3) Track Sales'!A516="","",'(3) Track Sales'!A516)</f>
        <v/>
      </c>
      <c r="B516" s="41" t="str">
        <f>'(3) Track Sales'!K516</f>
        <v/>
      </c>
      <c r="C516" s="41" t="str">
        <f t="shared" ca="1" si="24"/>
        <v/>
      </c>
      <c r="D516" s="26" t="str">
        <f t="shared" ca="1" si="22"/>
        <v/>
      </c>
      <c r="E516" s="26" t="str">
        <f t="shared" ca="1" si="23"/>
        <v/>
      </c>
      <c r="F516" s="2"/>
      <c r="G516" s="22">
        <f>+'(3) Track Sales'!C516</f>
        <v>0</v>
      </c>
      <c r="H516" s="23">
        <f>'(3) Track Sales'!B516</f>
        <v>0</v>
      </c>
    </row>
    <row r="517" spans="1:8" x14ac:dyDescent="0.2">
      <c r="A517" s="26" t="str">
        <f>IF('(3) Track Sales'!A517="","",'(3) Track Sales'!A517)</f>
        <v/>
      </c>
      <c r="B517" s="41" t="str">
        <f>'(3) Track Sales'!K517</f>
        <v/>
      </c>
      <c r="C517" s="41" t="str">
        <f t="shared" ca="1" si="24"/>
        <v/>
      </c>
      <c r="D517" s="26" t="str">
        <f t="shared" ca="1" si="22"/>
        <v/>
      </c>
      <c r="E517" s="26" t="str">
        <f t="shared" ca="1" si="23"/>
        <v/>
      </c>
      <c r="F517" s="2"/>
      <c r="G517" s="22">
        <f>+'(3) Track Sales'!C517</f>
        <v>0</v>
      </c>
      <c r="H517" s="23">
        <f>'(3) Track Sales'!B517</f>
        <v>0</v>
      </c>
    </row>
    <row r="518" spans="1:8" x14ac:dyDescent="0.2">
      <c r="A518" s="26" t="str">
        <f>IF('(3) Track Sales'!A518="","",'(3) Track Sales'!A518)</f>
        <v/>
      </c>
      <c r="B518" s="41" t="str">
        <f>'(3) Track Sales'!K518</f>
        <v/>
      </c>
      <c r="C518" s="41" t="str">
        <f t="shared" ca="1" si="24"/>
        <v/>
      </c>
      <c r="D518" s="26" t="str">
        <f t="shared" ca="1" si="22"/>
        <v/>
      </c>
      <c r="E518" s="26" t="str">
        <f t="shared" ca="1" si="23"/>
        <v/>
      </c>
      <c r="F518" s="2"/>
      <c r="G518" s="22">
        <f>+'(3) Track Sales'!C518</f>
        <v>0</v>
      </c>
      <c r="H518" s="23">
        <f>'(3) Track Sales'!B518</f>
        <v>0</v>
      </c>
    </row>
    <row r="519" spans="1:8" x14ac:dyDescent="0.2">
      <c r="A519" s="26" t="str">
        <f>IF('(3) Track Sales'!A519="","",'(3) Track Sales'!A519)</f>
        <v/>
      </c>
      <c r="B519" s="41" t="str">
        <f>'(3) Track Sales'!K519</f>
        <v/>
      </c>
      <c r="C519" s="41" t="str">
        <f t="shared" ca="1" si="24"/>
        <v/>
      </c>
      <c r="D519" s="26" t="str">
        <f t="shared" ref="D519:D582" ca="1" si="25">IF($C519="X",IF($G519="N/A","",$H519),"")</f>
        <v/>
      </c>
      <c r="E519" s="26" t="str">
        <f t="shared" ref="E519:E582" ca="1" si="26">IF($C519="X",IF($G519="N/A",$H519,""),"")</f>
        <v/>
      </c>
      <c r="F519" s="2"/>
      <c r="G519" s="22">
        <f>+'(3) Track Sales'!C519</f>
        <v>0</v>
      </c>
      <c r="H519" s="23">
        <f>'(3) Track Sales'!B519</f>
        <v>0</v>
      </c>
    </row>
    <row r="520" spans="1:8" x14ac:dyDescent="0.2">
      <c r="A520" s="26" t="str">
        <f>IF('(3) Track Sales'!A520="","",'(3) Track Sales'!A520)</f>
        <v/>
      </c>
      <c r="B520" s="41" t="str">
        <f>'(3) Track Sales'!K520</f>
        <v/>
      </c>
      <c r="C520" s="41" t="str">
        <f t="shared" ca="1" si="24"/>
        <v/>
      </c>
      <c r="D520" s="26" t="str">
        <f t="shared" ca="1" si="25"/>
        <v/>
      </c>
      <c r="E520" s="26" t="str">
        <f t="shared" ca="1" si="26"/>
        <v/>
      </c>
      <c r="F520" s="2"/>
      <c r="G520" s="22">
        <f>+'(3) Track Sales'!C520</f>
        <v>0</v>
      </c>
      <c r="H520" s="23">
        <f>'(3) Track Sales'!B520</f>
        <v>0</v>
      </c>
    </row>
    <row r="521" spans="1:8" x14ac:dyDescent="0.2">
      <c r="A521" s="26" t="str">
        <f>IF('(3) Track Sales'!A521="","",'(3) Track Sales'!A521)</f>
        <v/>
      </c>
      <c r="B521" s="41" t="str">
        <f>'(3) Track Sales'!K521</f>
        <v/>
      </c>
      <c r="C521" s="41" t="str">
        <f t="shared" ca="1" si="24"/>
        <v/>
      </c>
      <c r="D521" s="26" t="str">
        <f t="shared" ca="1" si="25"/>
        <v/>
      </c>
      <c r="E521" s="26" t="str">
        <f t="shared" ca="1" si="26"/>
        <v/>
      </c>
      <c r="F521" s="2"/>
      <c r="G521" s="22">
        <f>+'(3) Track Sales'!C521</f>
        <v>0</v>
      </c>
      <c r="H521" s="23">
        <f>'(3) Track Sales'!B521</f>
        <v>0</v>
      </c>
    </row>
    <row r="522" spans="1:8" x14ac:dyDescent="0.2">
      <c r="A522" s="26" t="str">
        <f>IF('(3) Track Sales'!A522="","",'(3) Track Sales'!A522)</f>
        <v/>
      </c>
      <c r="B522" s="41" t="str">
        <f>'(3) Track Sales'!K522</f>
        <v/>
      </c>
      <c r="C522" s="41" t="str">
        <f t="shared" ca="1" si="24"/>
        <v/>
      </c>
      <c r="D522" s="26" t="str">
        <f t="shared" ca="1" si="25"/>
        <v/>
      </c>
      <c r="E522" s="26" t="str">
        <f t="shared" ca="1" si="26"/>
        <v/>
      </c>
      <c r="F522" s="2"/>
      <c r="G522" s="22">
        <f>+'(3) Track Sales'!C522</f>
        <v>0</v>
      </c>
      <c r="H522" s="23">
        <f>'(3) Track Sales'!B522</f>
        <v>0</v>
      </c>
    </row>
    <row r="523" spans="1:8" x14ac:dyDescent="0.2">
      <c r="A523" s="26" t="str">
        <f>IF('(3) Track Sales'!A523="","",'(3) Track Sales'!A523)</f>
        <v/>
      </c>
      <c r="B523" s="41" t="str">
        <f>'(3) Track Sales'!K523</f>
        <v/>
      </c>
      <c r="C523" s="41" t="str">
        <f t="shared" ca="1" si="24"/>
        <v/>
      </c>
      <c r="D523" s="26" t="str">
        <f t="shared" ca="1" si="25"/>
        <v/>
      </c>
      <c r="E523" s="26" t="str">
        <f t="shared" ca="1" si="26"/>
        <v/>
      </c>
      <c r="F523" s="2"/>
      <c r="G523" s="22">
        <f>+'(3) Track Sales'!C523</f>
        <v>0</v>
      </c>
      <c r="H523" s="23">
        <f>'(3) Track Sales'!B523</f>
        <v>0</v>
      </c>
    </row>
    <row r="524" spans="1:8" x14ac:dyDescent="0.2">
      <c r="A524" s="26" t="str">
        <f>IF('(3) Track Sales'!A524="","",'(3) Track Sales'!A524)</f>
        <v/>
      </c>
      <c r="B524" s="41" t="str">
        <f>'(3) Track Sales'!K524</f>
        <v/>
      </c>
      <c r="C524" s="41" t="str">
        <f t="shared" ref="C524:C587" ca="1" si="27">IF(F524="X","",IF(B524&lt;=F$1,"X",""))</f>
        <v/>
      </c>
      <c r="D524" s="26" t="str">
        <f t="shared" ca="1" si="25"/>
        <v/>
      </c>
      <c r="E524" s="26" t="str">
        <f t="shared" ca="1" si="26"/>
        <v/>
      </c>
      <c r="F524" s="2"/>
      <c r="G524" s="22">
        <f>+'(3) Track Sales'!C524</f>
        <v>0</v>
      </c>
      <c r="H524" s="23">
        <f>'(3) Track Sales'!B524</f>
        <v>0</v>
      </c>
    </row>
    <row r="525" spans="1:8" x14ac:dyDescent="0.2">
      <c r="A525" s="26" t="str">
        <f>IF('(3) Track Sales'!A525="","",'(3) Track Sales'!A525)</f>
        <v/>
      </c>
      <c r="B525" s="41" t="str">
        <f>'(3) Track Sales'!K525</f>
        <v/>
      </c>
      <c r="C525" s="41" t="str">
        <f t="shared" ca="1" si="27"/>
        <v/>
      </c>
      <c r="D525" s="26" t="str">
        <f t="shared" ca="1" si="25"/>
        <v/>
      </c>
      <c r="E525" s="26" t="str">
        <f t="shared" ca="1" si="26"/>
        <v/>
      </c>
      <c r="F525" s="2"/>
      <c r="G525" s="22">
        <f>+'(3) Track Sales'!C525</f>
        <v>0</v>
      </c>
      <c r="H525" s="23">
        <f>'(3) Track Sales'!B525</f>
        <v>0</v>
      </c>
    </row>
    <row r="526" spans="1:8" x14ac:dyDescent="0.2">
      <c r="A526" s="26" t="str">
        <f>IF('(3) Track Sales'!A526="","",'(3) Track Sales'!A526)</f>
        <v/>
      </c>
      <c r="B526" s="41" t="str">
        <f>'(3) Track Sales'!K526</f>
        <v/>
      </c>
      <c r="C526" s="41" t="str">
        <f t="shared" ca="1" si="27"/>
        <v/>
      </c>
      <c r="D526" s="26" t="str">
        <f t="shared" ca="1" si="25"/>
        <v/>
      </c>
      <c r="E526" s="26" t="str">
        <f t="shared" ca="1" si="26"/>
        <v/>
      </c>
      <c r="F526" s="2"/>
      <c r="G526" s="22">
        <f>+'(3) Track Sales'!C526</f>
        <v>0</v>
      </c>
      <c r="H526" s="23">
        <f>'(3) Track Sales'!B526</f>
        <v>0</v>
      </c>
    </row>
    <row r="527" spans="1:8" x14ac:dyDescent="0.2">
      <c r="A527" s="26" t="str">
        <f>IF('(3) Track Sales'!A527="","",'(3) Track Sales'!A527)</f>
        <v/>
      </c>
      <c r="B527" s="41" t="str">
        <f>'(3) Track Sales'!K527</f>
        <v/>
      </c>
      <c r="C527" s="41" t="str">
        <f t="shared" ca="1" si="27"/>
        <v/>
      </c>
      <c r="D527" s="26" t="str">
        <f t="shared" ca="1" si="25"/>
        <v/>
      </c>
      <c r="E527" s="26" t="str">
        <f t="shared" ca="1" si="26"/>
        <v/>
      </c>
      <c r="F527" s="2"/>
      <c r="G527" s="22">
        <f>+'(3) Track Sales'!C527</f>
        <v>0</v>
      </c>
      <c r="H527" s="23">
        <f>'(3) Track Sales'!B527</f>
        <v>0</v>
      </c>
    </row>
    <row r="528" spans="1:8" x14ac:dyDescent="0.2">
      <c r="A528" s="26" t="str">
        <f>IF('(3) Track Sales'!A528="","",'(3) Track Sales'!A528)</f>
        <v/>
      </c>
      <c r="B528" s="41" t="str">
        <f>'(3) Track Sales'!K528</f>
        <v/>
      </c>
      <c r="C528" s="41" t="str">
        <f t="shared" ca="1" si="27"/>
        <v/>
      </c>
      <c r="D528" s="26" t="str">
        <f t="shared" ca="1" si="25"/>
        <v/>
      </c>
      <c r="E528" s="26" t="str">
        <f t="shared" ca="1" si="26"/>
        <v/>
      </c>
      <c r="F528" s="2"/>
      <c r="G528" s="22">
        <f>+'(3) Track Sales'!C528</f>
        <v>0</v>
      </c>
      <c r="H528" s="23">
        <f>'(3) Track Sales'!B528</f>
        <v>0</v>
      </c>
    </row>
    <row r="529" spans="1:8" x14ac:dyDescent="0.2">
      <c r="A529" s="26" t="str">
        <f>IF('(3) Track Sales'!A529="","",'(3) Track Sales'!A529)</f>
        <v/>
      </c>
      <c r="B529" s="41" t="str">
        <f>'(3) Track Sales'!K529</f>
        <v/>
      </c>
      <c r="C529" s="41" t="str">
        <f t="shared" ca="1" si="27"/>
        <v/>
      </c>
      <c r="D529" s="26" t="str">
        <f t="shared" ca="1" si="25"/>
        <v/>
      </c>
      <c r="E529" s="26" t="str">
        <f t="shared" ca="1" si="26"/>
        <v/>
      </c>
      <c r="F529" s="2"/>
      <c r="G529" s="22">
        <f>+'(3) Track Sales'!C529</f>
        <v>0</v>
      </c>
      <c r="H529" s="23">
        <f>'(3) Track Sales'!B529</f>
        <v>0</v>
      </c>
    </row>
    <row r="530" spans="1:8" x14ac:dyDescent="0.2">
      <c r="A530" s="26" t="str">
        <f>IF('(3) Track Sales'!A530="","",'(3) Track Sales'!A530)</f>
        <v/>
      </c>
      <c r="B530" s="41" t="str">
        <f>'(3) Track Sales'!K530</f>
        <v/>
      </c>
      <c r="C530" s="41" t="str">
        <f t="shared" ca="1" si="27"/>
        <v/>
      </c>
      <c r="D530" s="26" t="str">
        <f t="shared" ca="1" si="25"/>
        <v/>
      </c>
      <c r="E530" s="26" t="str">
        <f t="shared" ca="1" si="26"/>
        <v/>
      </c>
      <c r="F530" s="2"/>
      <c r="G530" s="22">
        <f>+'(3) Track Sales'!C530</f>
        <v>0</v>
      </c>
      <c r="H530" s="23">
        <f>'(3) Track Sales'!B530</f>
        <v>0</v>
      </c>
    </row>
    <row r="531" spans="1:8" x14ac:dyDescent="0.2">
      <c r="A531" s="26" t="str">
        <f>IF('(3) Track Sales'!A531="","",'(3) Track Sales'!A531)</f>
        <v/>
      </c>
      <c r="B531" s="41" t="str">
        <f>'(3) Track Sales'!K531</f>
        <v/>
      </c>
      <c r="C531" s="41" t="str">
        <f t="shared" ca="1" si="27"/>
        <v/>
      </c>
      <c r="D531" s="26" t="str">
        <f t="shared" ca="1" si="25"/>
        <v/>
      </c>
      <c r="E531" s="26" t="str">
        <f t="shared" ca="1" si="26"/>
        <v/>
      </c>
      <c r="F531" s="2"/>
      <c r="G531" s="22">
        <f>+'(3) Track Sales'!C531</f>
        <v>0</v>
      </c>
      <c r="H531" s="23">
        <f>'(3) Track Sales'!B531</f>
        <v>0</v>
      </c>
    </row>
    <row r="532" spans="1:8" x14ac:dyDescent="0.2">
      <c r="A532" s="26" t="str">
        <f>IF('(3) Track Sales'!A532="","",'(3) Track Sales'!A532)</f>
        <v/>
      </c>
      <c r="B532" s="41" t="str">
        <f>'(3) Track Sales'!K532</f>
        <v/>
      </c>
      <c r="C532" s="41" t="str">
        <f t="shared" ca="1" si="27"/>
        <v/>
      </c>
      <c r="D532" s="26" t="str">
        <f t="shared" ca="1" si="25"/>
        <v/>
      </c>
      <c r="E532" s="26" t="str">
        <f t="shared" ca="1" si="26"/>
        <v/>
      </c>
      <c r="F532" s="2"/>
      <c r="G532" s="22">
        <f>+'(3) Track Sales'!C532</f>
        <v>0</v>
      </c>
      <c r="H532" s="23">
        <f>'(3) Track Sales'!B532</f>
        <v>0</v>
      </c>
    </row>
    <row r="533" spans="1:8" x14ac:dyDescent="0.2">
      <c r="A533" s="26" t="str">
        <f>IF('(3) Track Sales'!A533="","",'(3) Track Sales'!A533)</f>
        <v/>
      </c>
      <c r="B533" s="41" t="str">
        <f>'(3) Track Sales'!K533</f>
        <v/>
      </c>
      <c r="C533" s="41" t="str">
        <f t="shared" ca="1" si="27"/>
        <v/>
      </c>
      <c r="D533" s="26" t="str">
        <f t="shared" ca="1" si="25"/>
        <v/>
      </c>
      <c r="E533" s="26" t="str">
        <f t="shared" ca="1" si="26"/>
        <v/>
      </c>
      <c r="F533" s="2"/>
      <c r="G533" s="22">
        <f>+'(3) Track Sales'!C533</f>
        <v>0</v>
      </c>
      <c r="H533" s="23">
        <f>'(3) Track Sales'!B533</f>
        <v>0</v>
      </c>
    </row>
    <row r="534" spans="1:8" x14ac:dyDescent="0.2">
      <c r="A534" s="26" t="str">
        <f>IF('(3) Track Sales'!A534="","",'(3) Track Sales'!A534)</f>
        <v/>
      </c>
      <c r="B534" s="41" t="str">
        <f>'(3) Track Sales'!K534</f>
        <v/>
      </c>
      <c r="C534" s="41" t="str">
        <f t="shared" ca="1" si="27"/>
        <v/>
      </c>
      <c r="D534" s="26" t="str">
        <f t="shared" ca="1" si="25"/>
        <v/>
      </c>
      <c r="E534" s="26" t="str">
        <f t="shared" ca="1" si="26"/>
        <v/>
      </c>
      <c r="F534" s="2"/>
      <c r="G534" s="22">
        <f>+'(3) Track Sales'!C534</f>
        <v>0</v>
      </c>
      <c r="H534" s="23">
        <f>'(3) Track Sales'!B534</f>
        <v>0</v>
      </c>
    </row>
    <row r="535" spans="1:8" x14ac:dyDescent="0.2">
      <c r="A535" s="26" t="str">
        <f>IF('(3) Track Sales'!A535="","",'(3) Track Sales'!A535)</f>
        <v/>
      </c>
      <c r="B535" s="41" t="str">
        <f>'(3) Track Sales'!K535</f>
        <v/>
      </c>
      <c r="C535" s="41" t="str">
        <f t="shared" ca="1" si="27"/>
        <v/>
      </c>
      <c r="D535" s="26" t="str">
        <f t="shared" ca="1" si="25"/>
        <v/>
      </c>
      <c r="E535" s="26" t="str">
        <f t="shared" ca="1" si="26"/>
        <v/>
      </c>
      <c r="F535" s="2"/>
      <c r="G535" s="22">
        <f>+'(3) Track Sales'!C535</f>
        <v>0</v>
      </c>
      <c r="H535" s="23">
        <f>'(3) Track Sales'!B535</f>
        <v>0</v>
      </c>
    </row>
    <row r="536" spans="1:8" x14ac:dyDescent="0.2">
      <c r="A536" s="26" t="str">
        <f>IF('(3) Track Sales'!A536="","",'(3) Track Sales'!A536)</f>
        <v/>
      </c>
      <c r="B536" s="41" t="str">
        <f>'(3) Track Sales'!K536</f>
        <v/>
      </c>
      <c r="C536" s="41" t="str">
        <f t="shared" ca="1" si="27"/>
        <v/>
      </c>
      <c r="D536" s="26" t="str">
        <f t="shared" ca="1" si="25"/>
        <v/>
      </c>
      <c r="E536" s="26" t="str">
        <f t="shared" ca="1" si="26"/>
        <v/>
      </c>
      <c r="F536" s="2"/>
      <c r="G536" s="22">
        <f>+'(3) Track Sales'!C536</f>
        <v>0</v>
      </c>
      <c r="H536" s="23">
        <f>'(3) Track Sales'!B536</f>
        <v>0</v>
      </c>
    </row>
    <row r="537" spans="1:8" x14ac:dyDescent="0.2">
      <c r="A537" s="26" t="str">
        <f>IF('(3) Track Sales'!A537="","",'(3) Track Sales'!A537)</f>
        <v/>
      </c>
      <c r="B537" s="41" t="str">
        <f>'(3) Track Sales'!K537</f>
        <v/>
      </c>
      <c r="C537" s="41" t="str">
        <f t="shared" ca="1" si="27"/>
        <v/>
      </c>
      <c r="D537" s="26" t="str">
        <f t="shared" ca="1" si="25"/>
        <v/>
      </c>
      <c r="E537" s="26" t="str">
        <f t="shared" ca="1" si="26"/>
        <v/>
      </c>
      <c r="F537" s="2"/>
      <c r="G537" s="22">
        <f>+'(3) Track Sales'!C537</f>
        <v>0</v>
      </c>
      <c r="H537" s="23">
        <f>'(3) Track Sales'!B537</f>
        <v>0</v>
      </c>
    </row>
    <row r="538" spans="1:8" x14ac:dyDescent="0.2">
      <c r="A538" s="26" t="str">
        <f>IF('(3) Track Sales'!A538="","",'(3) Track Sales'!A538)</f>
        <v/>
      </c>
      <c r="B538" s="41" t="str">
        <f>'(3) Track Sales'!K538</f>
        <v/>
      </c>
      <c r="C538" s="41" t="str">
        <f t="shared" ca="1" si="27"/>
        <v/>
      </c>
      <c r="D538" s="26" t="str">
        <f t="shared" ca="1" si="25"/>
        <v/>
      </c>
      <c r="E538" s="26" t="str">
        <f t="shared" ca="1" si="26"/>
        <v/>
      </c>
      <c r="F538" s="2"/>
      <c r="G538" s="22">
        <f>+'(3) Track Sales'!C538</f>
        <v>0</v>
      </c>
      <c r="H538" s="23">
        <f>'(3) Track Sales'!B538</f>
        <v>0</v>
      </c>
    </row>
    <row r="539" spans="1:8" x14ac:dyDescent="0.2">
      <c r="A539" s="26" t="str">
        <f>IF('(3) Track Sales'!A539="","",'(3) Track Sales'!A539)</f>
        <v/>
      </c>
      <c r="B539" s="41" t="str">
        <f>'(3) Track Sales'!K539</f>
        <v/>
      </c>
      <c r="C539" s="41" t="str">
        <f t="shared" ca="1" si="27"/>
        <v/>
      </c>
      <c r="D539" s="26" t="str">
        <f t="shared" ca="1" si="25"/>
        <v/>
      </c>
      <c r="E539" s="26" t="str">
        <f t="shared" ca="1" si="26"/>
        <v/>
      </c>
      <c r="F539" s="2"/>
      <c r="G539" s="22">
        <f>+'(3) Track Sales'!C539</f>
        <v>0</v>
      </c>
      <c r="H539" s="23">
        <f>'(3) Track Sales'!B539</f>
        <v>0</v>
      </c>
    </row>
    <row r="540" spans="1:8" x14ac:dyDescent="0.2">
      <c r="A540" s="26" t="str">
        <f>IF('(3) Track Sales'!A540="","",'(3) Track Sales'!A540)</f>
        <v/>
      </c>
      <c r="B540" s="41" t="str">
        <f>'(3) Track Sales'!K540</f>
        <v/>
      </c>
      <c r="C540" s="41" t="str">
        <f t="shared" ca="1" si="27"/>
        <v/>
      </c>
      <c r="D540" s="26" t="str">
        <f t="shared" ca="1" si="25"/>
        <v/>
      </c>
      <c r="E540" s="26" t="str">
        <f t="shared" ca="1" si="26"/>
        <v/>
      </c>
      <c r="F540" s="2"/>
      <c r="G540" s="22">
        <f>+'(3) Track Sales'!C540</f>
        <v>0</v>
      </c>
      <c r="H540" s="23">
        <f>'(3) Track Sales'!B540</f>
        <v>0</v>
      </c>
    </row>
    <row r="541" spans="1:8" x14ac:dyDescent="0.2">
      <c r="A541" s="26" t="str">
        <f>IF('(3) Track Sales'!A541="","",'(3) Track Sales'!A541)</f>
        <v/>
      </c>
      <c r="B541" s="41" t="str">
        <f>'(3) Track Sales'!K541</f>
        <v/>
      </c>
      <c r="C541" s="41" t="str">
        <f t="shared" ca="1" si="27"/>
        <v/>
      </c>
      <c r="D541" s="26" t="str">
        <f t="shared" ca="1" si="25"/>
        <v/>
      </c>
      <c r="E541" s="26" t="str">
        <f t="shared" ca="1" si="26"/>
        <v/>
      </c>
      <c r="F541" s="2"/>
      <c r="G541" s="22">
        <f>+'(3) Track Sales'!C541</f>
        <v>0</v>
      </c>
      <c r="H541" s="23">
        <f>'(3) Track Sales'!B541</f>
        <v>0</v>
      </c>
    </row>
    <row r="542" spans="1:8" x14ac:dyDescent="0.2">
      <c r="A542" s="26" t="str">
        <f>IF('(3) Track Sales'!A542="","",'(3) Track Sales'!A542)</f>
        <v/>
      </c>
      <c r="B542" s="41" t="str">
        <f>'(3) Track Sales'!K542</f>
        <v/>
      </c>
      <c r="C542" s="41" t="str">
        <f t="shared" ca="1" si="27"/>
        <v/>
      </c>
      <c r="D542" s="26" t="str">
        <f t="shared" ca="1" si="25"/>
        <v/>
      </c>
      <c r="E542" s="26" t="str">
        <f t="shared" ca="1" si="26"/>
        <v/>
      </c>
      <c r="F542" s="2"/>
      <c r="G542" s="22">
        <f>+'(3) Track Sales'!C542</f>
        <v>0</v>
      </c>
      <c r="H542" s="23">
        <f>'(3) Track Sales'!B542</f>
        <v>0</v>
      </c>
    </row>
    <row r="543" spans="1:8" x14ac:dyDescent="0.2">
      <c r="A543" s="26" t="str">
        <f>IF('(3) Track Sales'!A543="","",'(3) Track Sales'!A543)</f>
        <v/>
      </c>
      <c r="B543" s="41" t="str">
        <f>'(3) Track Sales'!K543</f>
        <v/>
      </c>
      <c r="C543" s="41" t="str">
        <f t="shared" ca="1" si="27"/>
        <v/>
      </c>
      <c r="D543" s="26" t="str">
        <f t="shared" ca="1" si="25"/>
        <v/>
      </c>
      <c r="E543" s="26" t="str">
        <f t="shared" ca="1" si="26"/>
        <v/>
      </c>
      <c r="F543" s="2"/>
      <c r="G543" s="22">
        <f>+'(3) Track Sales'!C543</f>
        <v>0</v>
      </c>
      <c r="H543" s="23">
        <f>'(3) Track Sales'!B543</f>
        <v>0</v>
      </c>
    </row>
    <row r="544" spans="1:8" x14ac:dyDescent="0.2">
      <c r="A544" s="26" t="str">
        <f>IF('(3) Track Sales'!A544="","",'(3) Track Sales'!A544)</f>
        <v/>
      </c>
      <c r="B544" s="41" t="str">
        <f>'(3) Track Sales'!K544</f>
        <v/>
      </c>
      <c r="C544" s="41" t="str">
        <f t="shared" ca="1" si="27"/>
        <v/>
      </c>
      <c r="D544" s="26" t="str">
        <f t="shared" ca="1" si="25"/>
        <v/>
      </c>
      <c r="E544" s="26" t="str">
        <f t="shared" ca="1" si="26"/>
        <v/>
      </c>
      <c r="F544" s="2"/>
      <c r="G544" s="22">
        <f>+'(3) Track Sales'!C544</f>
        <v>0</v>
      </c>
      <c r="H544" s="23">
        <f>'(3) Track Sales'!B544</f>
        <v>0</v>
      </c>
    </row>
    <row r="545" spans="1:8" x14ac:dyDescent="0.2">
      <c r="A545" s="26" t="str">
        <f>IF('(3) Track Sales'!A545="","",'(3) Track Sales'!A545)</f>
        <v/>
      </c>
      <c r="B545" s="41" t="str">
        <f>'(3) Track Sales'!K545</f>
        <v/>
      </c>
      <c r="C545" s="41" t="str">
        <f t="shared" ca="1" si="27"/>
        <v/>
      </c>
      <c r="D545" s="26" t="str">
        <f t="shared" ca="1" si="25"/>
        <v/>
      </c>
      <c r="E545" s="26" t="str">
        <f t="shared" ca="1" si="26"/>
        <v/>
      </c>
      <c r="F545" s="2"/>
      <c r="G545" s="22">
        <f>+'(3) Track Sales'!C545</f>
        <v>0</v>
      </c>
      <c r="H545" s="23">
        <f>'(3) Track Sales'!B545</f>
        <v>0</v>
      </c>
    </row>
    <row r="546" spans="1:8" x14ac:dyDescent="0.2">
      <c r="A546" s="26" t="str">
        <f>IF('(3) Track Sales'!A546="","",'(3) Track Sales'!A546)</f>
        <v/>
      </c>
      <c r="B546" s="41" t="str">
        <f>'(3) Track Sales'!K546</f>
        <v/>
      </c>
      <c r="C546" s="41" t="str">
        <f t="shared" ca="1" si="27"/>
        <v/>
      </c>
      <c r="D546" s="26" t="str">
        <f t="shared" ca="1" si="25"/>
        <v/>
      </c>
      <c r="E546" s="26" t="str">
        <f t="shared" ca="1" si="26"/>
        <v/>
      </c>
      <c r="F546" s="2"/>
      <c r="G546" s="22">
        <f>+'(3) Track Sales'!C546</f>
        <v>0</v>
      </c>
      <c r="H546" s="23">
        <f>'(3) Track Sales'!B546</f>
        <v>0</v>
      </c>
    </row>
    <row r="547" spans="1:8" x14ac:dyDescent="0.2">
      <c r="A547" s="26" t="str">
        <f>IF('(3) Track Sales'!A547="","",'(3) Track Sales'!A547)</f>
        <v/>
      </c>
      <c r="B547" s="41" t="str">
        <f>'(3) Track Sales'!K547</f>
        <v/>
      </c>
      <c r="C547" s="41" t="str">
        <f t="shared" ca="1" si="27"/>
        <v/>
      </c>
      <c r="D547" s="26" t="str">
        <f t="shared" ca="1" si="25"/>
        <v/>
      </c>
      <c r="E547" s="26" t="str">
        <f t="shared" ca="1" si="26"/>
        <v/>
      </c>
      <c r="F547" s="2"/>
      <c r="G547" s="22">
        <f>+'(3) Track Sales'!C547</f>
        <v>0</v>
      </c>
      <c r="H547" s="23">
        <f>'(3) Track Sales'!B547</f>
        <v>0</v>
      </c>
    </row>
    <row r="548" spans="1:8" x14ac:dyDescent="0.2">
      <c r="A548" s="26" t="str">
        <f>IF('(3) Track Sales'!A548="","",'(3) Track Sales'!A548)</f>
        <v/>
      </c>
      <c r="B548" s="41" t="str">
        <f>'(3) Track Sales'!K548</f>
        <v/>
      </c>
      <c r="C548" s="41" t="str">
        <f t="shared" ca="1" si="27"/>
        <v/>
      </c>
      <c r="D548" s="26" t="str">
        <f t="shared" ca="1" si="25"/>
        <v/>
      </c>
      <c r="E548" s="26" t="str">
        <f t="shared" ca="1" si="26"/>
        <v/>
      </c>
      <c r="F548" s="2"/>
      <c r="G548" s="22">
        <f>+'(3) Track Sales'!C548</f>
        <v>0</v>
      </c>
      <c r="H548" s="23">
        <f>'(3) Track Sales'!B548</f>
        <v>0</v>
      </c>
    </row>
    <row r="549" spans="1:8" x14ac:dyDescent="0.2">
      <c r="A549" s="26" t="str">
        <f>IF('(3) Track Sales'!A549="","",'(3) Track Sales'!A549)</f>
        <v/>
      </c>
      <c r="B549" s="41" t="str">
        <f>'(3) Track Sales'!K549</f>
        <v/>
      </c>
      <c r="C549" s="41" t="str">
        <f t="shared" ca="1" si="27"/>
        <v/>
      </c>
      <c r="D549" s="26" t="str">
        <f t="shared" ca="1" si="25"/>
        <v/>
      </c>
      <c r="E549" s="26" t="str">
        <f t="shared" ca="1" si="26"/>
        <v/>
      </c>
      <c r="F549" s="2"/>
      <c r="G549" s="22">
        <f>+'(3) Track Sales'!C549</f>
        <v>0</v>
      </c>
      <c r="H549" s="23">
        <f>'(3) Track Sales'!B549</f>
        <v>0</v>
      </c>
    </row>
    <row r="550" spans="1:8" x14ac:dyDescent="0.2">
      <c r="A550" s="26" t="str">
        <f>IF('(3) Track Sales'!A550="","",'(3) Track Sales'!A550)</f>
        <v/>
      </c>
      <c r="B550" s="41" t="str">
        <f>'(3) Track Sales'!K550</f>
        <v/>
      </c>
      <c r="C550" s="41" t="str">
        <f t="shared" ca="1" si="27"/>
        <v/>
      </c>
      <c r="D550" s="26" t="str">
        <f t="shared" ca="1" si="25"/>
        <v/>
      </c>
      <c r="E550" s="26" t="str">
        <f t="shared" ca="1" si="26"/>
        <v/>
      </c>
      <c r="F550" s="2"/>
      <c r="G550" s="22">
        <f>+'(3) Track Sales'!C550</f>
        <v>0</v>
      </c>
      <c r="H550" s="23">
        <f>'(3) Track Sales'!B550</f>
        <v>0</v>
      </c>
    </row>
    <row r="551" spans="1:8" x14ac:dyDescent="0.2">
      <c r="A551" s="26" t="str">
        <f>IF('(3) Track Sales'!A551="","",'(3) Track Sales'!A551)</f>
        <v/>
      </c>
      <c r="B551" s="41" t="str">
        <f>'(3) Track Sales'!K551</f>
        <v/>
      </c>
      <c r="C551" s="41" t="str">
        <f t="shared" ca="1" si="27"/>
        <v/>
      </c>
      <c r="D551" s="26" t="str">
        <f t="shared" ca="1" si="25"/>
        <v/>
      </c>
      <c r="E551" s="26" t="str">
        <f t="shared" ca="1" si="26"/>
        <v/>
      </c>
      <c r="F551" s="2"/>
      <c r="G551" s="22">
        <f>+'(3) Track Sales'!C551</f>
        <v>0</v>
      </c>
      <c r="H551" s="23">
        <f>'(3) Track Sales'!B551</f>
        <v>0</v>
      </c>
    </row>
    <row r="552" spans="1:8" x14ac:dyDescent="0.2">
      <c r="A552" s="26" t="str">
        <f>IF('(3) Track Sales'!A552="","",'(3) Track Sales'!A552)</f>
        <v/>
      </c>
      <c r="B552" s="41" t="str">
        <f>'(3) Track Sales'!K552</f>
        <v/>
      </c>
      <c r="C552" s="41" t="str">
        <f t="shared" ca="1" si="27"/>
        <v/>
      </c>
      <c r="D552" s="26" t="str">
        <f t="shared" ca="1" si="25"/>
        <v/>
      </c>
      <c r="E552" s="26" t="str">
        <f t="shared" ca="1" si="26"/>
        <v/>
      </c>
      <c r="F552" s="2"/>
      <c r="G552" s="22">
        <f>+'(3) Track Sales'!C552</f>
        <v>0</v>
      </c>
      <c r="H552" s="23">
        <f>'(3) Track Sales'!B552</f>
        <v>0</v>
      </c>
    </row>
    <row r="553" spans="1:8" x14ac:dyDescent="0.2">
      <c r="A553" s="26" t="str">
        <f>IF('(3) Track Sales'!A553="","",'(3) Track Sales'!A553)</f>
        <v/>
      </c>
      <c r="B553" s="41" t="str">
        <f>'(3) Track Sales'!K553</f>
        <v/>
      </c>
      <c r="C553" s="41" t="str">
        <f t="shared" ca="1" si="27"/>
        <v/>
      </c>
      <c r="D553" s="26" t="str">
        <f t="shared" ca="1" si="25"/>
        <v/>
      </c>
      <c r="E553" s="26" t="str">
        <f t="shared" ca="1" si="26"/>
        <v/>
      </c>
      <c r="F553" s="2"/>
      <c r="G553" s="22">
        <f>+'(3) Track Sales'!C553</f>
        <v>0</v>
      </c>
      <c r="H553" s="23">
        <f>'(3) Track Sales'!B553</f>
        <v>0</v>
      </c>
    </row>
    <row r="554" spans="1:8" x14ac:dyDescent="0.2">
      <c r="A554" s="26" t="str">
        <f>IF('(3) Track Sales'!A554="","",'(3) Track Sales'!A554)</f>
        <v/>
      </c>
      <c r="B554" s="41" t="str">
        <f>'(3) Track Sales'!K554</f>
        <v/>
      </c>
      <c r="C554" s="41" t="str">
        <f t="shared" ca="1" si="27"/>
        <v/>
      </c>
      <c r="D554" s="26" t="str">
        <f t="shared" ca="1" si="25"/>
        <v/>
      </c>
      <c r="E554" s="26" t="str">
        <f t="shared" ca="1" si="26"/>
        <v/>
      </c>
      <c r="F554" s="2"/>
      <c r="G554" s="22">
        <f>+'(3) Track Sales'!C554</f>
        <v>0</v>
      </c>
      <c r="H554" s="23">
        <f>'(3) Track Sales'!B554</f>
        <v>0</v>
      </c>
    </row>
    <row r="555" spans="1:8" x14ac:dyDescent="0.2">
      <c r="A555" s="26" t="str">
        <f>IF('(3) Track Sales'!A555="","",'(3) Track Sales'!A555)</f>
        <v/>
      </c>
      <c r="B555" s="41" t="str">
        <f>'(3) Track Sales'!K555</f>
        <v/>
      </c>
      <c r="C555" s="41" t="str">
        <f t="shared" ca="1" si="27"/>
        <v/>
      </c>
      <c r="D555" s="26" t="str">
        <f t="shared" ca="1" si="25"/>
        <v/>
      </c>
      <c r="E555" s="26" t="str">
        <f t="shared" ca="1" si="26"/>
        <v/>
      </c>
      <c r="F555" s="2"/>
      <c r="G555" s="22">
        <f>+'(3) Track Sales'!C555</f>
        <v>0</v>
      </c>
      <c r="H555" s="23">
        <f>'(3) Track Sales'!B555</f>
        <v>0</v>
      </c>
    </row>
    <row r="556" spans="1:8" x14ac:dyDescent="0.2">
      <c r="A556" s="26" t="str">
        <f>IF('(3) Track Sales'!A556="","",'(3) Track Sales'!A556)</f>
        <v/>
      </c>
      <c r="B556" s="41" t="str">
        <f>'(3) Track Sales'!K556</f>
        <v/>
      </c>
      <c r="C556" s="41" t="str">
        <f t="shared" ca="1" si="27"/>
        <v/>
      </c>
      <c r="D556" s="26" t="str">
        <f t="shared" ca="1" si="25"/>
        <v/>
      </c>
      <c r="E556" s="26" t="str">
        <f t="shared" ca="1" si="26"/>
        <v/>
      </c>
      <c r="F556" s="2"/>
      <c r="G556" s="22">
        <f>+'(3) Track Sales'!C556</f>
        <v>0</v>
      </c>
      <c r="H556" s="23">
        <f>'(3) Track Sales'!B556</f>
        <v>0</v>
      </c>
    </row>
    <row r="557" spans="1:8" x14ac:dyDescent="0.2">
      <c r="A557" s="26" t="str">
        <f>IF('(3) Track Sales'!A557="","",'(3) Track Sales'!A557)</f>
        <v/>
      </c>
      <c r="B557" s="41" t="str">
        <f>'(3) Track Sales'!K557</f>
        <v/>
      </c>
      <c r="C557" s="41" t="str">
        <f t="shared" ca="1" si="27"/>
        <v/>
      </c>
      <c r="D557" s="26" t="str">
        <f t="shared" ca="1" si="25"/>
        <v/>
      </c>
      <c r="E557" s="26" t="str">
        <f t="shared" ca="1" si="26"/>
        <v/>
      </c>
      <c r="F557" s="2"/>
      <c r="G557" s="22">
        <f>+'(3) Track Sales'!C557</f>
        <v>0</v>
      </c>
      <c r="H557" s="23">
        <f>'(3) Track Sales'!B557</f>
        <v>0</v>
      </c>
    </row>
    <row r="558" spans="1:8" x14ac:dyDescent="0.2">
      <c r="A558" s="26" t="str">
        <f>IF('(3) Track Sales'!A558="","",'(3) Track Sales'!A558)</f>
        <v/>
      </c>
      <c r="B558" s="41" t="str">
        <f>'(3) Track Sales'!K558</f>
        <v/>
      </c>
      <c r="C558" s="41" t="str">
        <f t="shared" ca="1" si="27"/>
        <v/>
      </c>
      <c r="D558" s="26" t="str">
        <f t="shared" ca="1" si="25"/>
        <v/>
      </c>
      <c r="E558" s="26" t="str">
        <f t="shared" ca="1" si="26"/>
        <v/>
      </c>
      <c r="F558" s="2"/>
      <c r="G558" s="22">
        <f>+'(3) Track Sales'!C558</f>
        <v>0</v>
      </c>
      <c r="H558" s="23">
        <f>'(3) Track Sales'!B558</f>
        <v>0</v>
      </c>
    </row>
    <row r="559" spans="1:8" x14ac:dyDescent="0.2">
      <c r="A559" s="26" t="str">
        <f>IF('(3) Track Sales'!A559="","",'(3) Track Sales'!A559)</f>
        <v/>
      </c>
      <c r="B559" s="41" t="str">
        <f>'(3) Track Sales'!K559</f>
        <v/>
      </c>
      <c r="C559" s="41" t="str">
        <f t="shared" ca="1" si="27"/>
        <v/>
      </c>
      <c r="D559" s="26" t="str">
        <f t="shared" ca="1" si="25"/>
        <v/>
      </c>
      <c r="E559" s="26" t="str">
        <f t="shared" ca="1" si="26"/>
        <v/>
      </c>
      <c r="F559" s="2"/>
      <c r="G559" s="22">
        <f>+'(3) Track Sales'!C559</f>
        <v>0</v>
      </c>
      <c r="H559" s="23">
        <f>'(3) Track Sales'!B559</f>
        <v>0</v>
      </c>
    </row>
    <row r="560" spans="1:8" x14ac:dyDescent="0.2">
      <c r="A560" s="26" t="str">
        <f>IF('(3) Track Sales'!A560="","",'(3) Track Sales'!A560)</f>
        <v/>
      </c>
      <c r="B560" s="41" t="str">
        <f>'(3) Track Sales'!K560</f>
        <v/>
      </c>
      <c r="C560" s="41" t="str">
        <f t="shared" ca="1" si="27"/>
        <v/>
      </c>
      <c r="D560" s="26" t="str">
        <f t="shared" ca="1" si="25"/>
        <v/>
      </c>
      <c r="E560" s="26" t="str">
        <f t="shared" ca="1" si="26"/>
        <v/>
      </c>
      <c r="F560" s="2"/>
      <c r="G560" s="22">
        <f>+'(3) Track Sales'!C560</f>
        <v>0</v>
      </c>
      <c r="H560" s="23">
        <f>'(3) Track Sales'!B560</f>
        <v>0</v>
      </c>
    </row>
    <row r="561" spans="1:8" x14ac:dyDescent="0.2">
      <c r="A561" s="26" t="str">
        <f>IF('(3) Track Sales'!A561="","",'(3) Track Sales'!A561)</f>
        <v/>
      </c>
      <c r="B561" s="41" t="str">
        <f>'(3) Track Sales'!K561</f>
        <v/>
      </c>
      <c r="C561" s="41" t="str">
        <f t="shared" ca="1" si="27"/>
        <v/>
      </c>
      <c r="D561" s="26" t="str">
        <f t="shared" ca="1" si="25"/>
        <v/>
      </c>
      <c r="E561" s="26" t="str">
        <f t="shared" ca="1" si="26"/>
        <v/>
      </c>
      <c r="F561" s="2"/>
      <c r="G561" s="22">
        <f>+'(3) Track Sales'!C561</f>
        <v>0</v>
      </c>
      <c r="H561" s="23">
        <f>'(3) Track Sales'!B561</f>
        <v>0</v>
      </c>
    </row>
    <row r="562" spans="1:8" x14ac:dyDescent="0.2">
      <c r="A562" s="26" t="str">
        <f>IF('(3) Track Sales'!A562="","",'(3) Track Sales'!A562)</f>
        <v/>
      </c>
      <c r="B562" s="41" t="str">
        <f>'(3) Track Sales'!K562</f>
        <v/>
      </c>
      <c r="C562" s="41" t="str">
        <f t="shared" ca="1" si="27"/>
        <v/>
      </c>
      <c r="D562" s="26" t="str">
        <f t="shared" ca="1" si="25"/>
        <v/>
      </c>
      <c r="E562" s="26" t="str">
        <f t="shared" ca="1" si="26"/>
        <v/>
      </c>
      <c r="F562" s="2"/>
      <c r="G562" s="22">
        <f>+'(3) Track Sales'!C562</f>
        <v>0</v>
      </c>
      <c r="H562" s="23">
        <f>'(3) Track Sales'!B562</f>
        <v>0</v>
      </c>
    </row>
    <row r="563" spans="1:8" x14ac:dyDescent="0.2">
      <c r="A563" s="26" t="str">
        <f>IF('(3) Track Sales'!A563="","",'(3) Track Sales'!A563)</f>
        <v/>
      </c>
      <c r="B563" s="41" t="str">
        <f>'(3) Track Sales'!K563</f>
        <v/>
      </c>
      <c r="C563" s="41" t="str">
        <f t="shared" ca="1" si="27"/>
        <v/>
      </c>
      <c r="D563" s="26" t="str">
        <f t="shared" ca="1" si="25"/>
        <v/>
      </c>
      <c r="E563" s="26" t="str">
        <f t="shared" ca="1" si="26"/>
        <v/>
      </c>
      <c r="F563" s="2"/>
      <c r="G563" s="22">
        <f>+'(3) Track Sales'!C563</f>
        <v>0</v>
      </c>
      <c r="H563" s="23">
        <f>'(3) Track Sales'!B563</f>
        <v>0</v>
      </c>
    </row>
    <row r="564" spans="1:8" x14ac:dyDescent="0.2">
      <c r="A564" s="26" t="str">
        <f>IF('(3) Track Sales'!A564="","",'(3) Track Sales'!A564)</f>
        <v/>
      </c>
      <c r="B564" s="41" t="str">
        <f>'(3) Track Sales'!K564</f>
        <v/>
      </c>
      <c r="C564" s="41" t="str">
        <f t="shared" ca="1" si="27"/>
        <v/>
      </c>
      <c r="D564" s="26" t="str">
        <f t="shared" ca="1" si="25"/>
        <v/>
      </c>
      <c r="E564" s="26" t="str">
        <f t="shared" ca="1" si="26"/>
        <v/>
      </c>
      <c r="F564" s="2"/>
      <c r="G564" s="22">
        <f>+'(3) Track Sales'!C564</f>
        <v>0</v>
      </c>
      <c r="H564" s="23">
        <f>'(3) Track Sales'!B564</f>
        <v>0</v>
      </c>
    </row>
    <row r="565" spans="1:8" x14ac:dyDescent="0.2">
      <c r="A565" s="26" t="str">
        <f>IF('(3) Track Sales'!A565="","",'(3) Track Sales'!A565)</f>
        <v/>
      </c>
      <c r="B565" s="41" t="str">
        <f>'(3) Track Sales'!K565</f>
        <v/>
      </c>
      <c r="C565" s="41" t="str">
        <f t="shared" ca="1" si="27"/>
        <v/>
      </c>
      <c r="D565" s="26" t="str">
        <f t="shared" ca="1" si="25"/>
        <v/>
      </c>
      <c r="E565" s="26" t="str">
        <f t="shared" ca="1" si="26"/>
        <v/>
      </c>
      <c r="F565" s="2"/>
      <c r="G565" s="22">
        <f>+'(3) Track Sales'!C565</f>
        <v>0</v>
      </c>
      <c r="H565" s="23">
        <f>'(3) Track Sales'!B565</f>
        <v>0</v>
      </c>
    </row>
    <row r="566" spans="1:8" x14ac:dyDescent="0.2">
      <c r="A566" s="26" t="str">
        <f>IF('(3) Track Sales'!A566="","",'(3) Track Sales'!A566)</f>
        <v/>
      </c>
      <c r="B566" s="41" t="str">
        <f>'(3) Track Sales'!K566</f>
        <v/>
      </c>
      <c r="C566" s="41" t="str">
        <f t="shared" ca="1" si="27"/>
        <v/>
      </c>
      <c r="D566" s="26" t="str">
        <f t="shared" ca="1" si="25"/>
        <v/>
      </c>
      <c r="E566" s="26" t="str">
        <f t="shared" ca="1" si="26"/>
        <v/>
      </c>
      <c r="F566" s="2"/>
      <c r="G566" s="22">
        <f>+'(3) Track Sales'!C566</f>
        <v>0</v>
      </c>
      <c r="H566" s="23">
        <f>'(3) Track Sales'!B566</f>
        <v>0</v>
      </c>
    </row>
    <row r="567" spans="1:8" x14ac:dyDescent="0.2">
      <c r="A567" s="26" t="str">
        <f>IF('(3) Track Sales'!A567="","",'(3) Track Sales'!A567)</f>
        <v/>
      </c>
      <c r="B567" s="41" t="str">
        <f>'(3) Track Sales'!K567</f>
        <v/>
      </c>
      <c r="C567" s="41" t="str">
        <f t="shared" ca="1" si="27"/>
        <v/>
      </c>
      <c r="D567" s="26" t="str">
        <f t="shared" ca="1" si="25"/>
        <v/>
      </c>
      <c r="E567" s="26" t="str">
        <f t="shared" ca="1" si="26"/>
        <v/>
      </c>
      <c r="F567" s="2"/>
      <c r="G567" s="22">
        <f>+'(3) Track Sales'!C567</f>
        <v>0</v>
      </c>
      <c r="H567" s="23">
        <f>'(3) Track Sales'!B567</f>
        <v>0</v>
      </c>
    </row>
    <row r="568" spans="1:8" x14ac:dyDescent="0.2">
      <c r="A568" s="26" t="str">
        <f>IF('(3) Track Sales'!A568="","",'(3) Track Sales'!A568)</f>
        <v/>
      </c>
      <c r="B568" s="41" t="str">
        <f>'(3) Track Sales'!K568</f>
        <v/>
      </c>
      <c r="C568" s="41" t="str">
        <f t="shared" ca="1" si="27"/>
        <v/>
      </c>
      <c r="D568" s="26" t="str">
        <f t="shared" ca="1" si="25"/>
        <v/>
      </c>
      <c r="E568" s="26" t="str">
        <f t="shared" ca="1" si="26"/>
        <v/>
      </c>
      <c r="F568" s="2"/>
      <c r="G568" s="22">
        <f>+'(3) Track Sales'!C568</f>
        <v>0</v>
      </c>
      <c r="H568" s="23">
        <f>'(3) Track Sales'!B568</f>
        <v>0</v>
      </c>
    </row>
    <row r="569" spans="1:8" x14ac:dyDescent="0.2">
      <c r="A569" s="26" t="str">
        <f>IF('(3) Track Sales'!A569="","",'(3) Track Sales'!A569)</f>
        <v/>
      </c>
      <c r="B569" s="41" t="str">
        <f>'(3) Track Sales'!K569</f>
        <v/>
      </c>
      <c r="C569" s="41" t="str">
        <f t="shared" ca="1" si="27"/>
        <v/>
      </c>
      <c r="D569" s="26" t="str">
        <f t="shared" ca="1" si="25"/>
        <v/>
      </c>
      <c r="E569" s="26" t="str">
        <f t="shared" ca="1" si="26"/>
        <v/>
      </c>
      <c r="F569" s="2"/>
      <c r="G569" s="22">
        <f>+'(3) Track Sales'!C569</f>
        <v>0</v>
      </c>
      <c r="H569" s="23">
        <f>'(3) Track Sales'!B569</f>
        <v>0</v>
      </c>
    </row>
    <row r="570" spans="1:8" x14ac:dyDescent="0.2">
      <c r="A570" s="26" t="str">
        <f>IF('(3) Track Sales'!A570="","",'(3) Track Sales'!A570)</f>
        <v/>
      </c>
      <c r="B570" s="41" t="str">
        <f>'(3) Track Sales'!K570</f>
        <v/>
      </c>
      <c r="C570" s="41" t="str">
        <f t="shared" ca="1" si="27"/>
        <v/>
      </c>
      <c r="D570" s="26" t="str">
        <f t="shared" ca="1" si="25"/>
        <v/>
      </c>
      <c r="E570" s="26" t="str">
        <f t="shared" ca="1" si="26"/>
        <v/>
      </c>
      <c r="F570" s="2"/>
      <c r="G570" s="22">
        <f>+'(3) Track Sales'!C570</f>
        <v>0</v>
      </c>
      <c r="H570" s="23">
        <f>'(3) Track Sales'!B570</f>
        <v>0</v>
      </c>
    </row>
    <row r="571" spans="1:8" x14ac:dyDescent="0.2">
      <c r="A571" s="26" t="str">
        <f>IF('(3) Track Sales'!A571="","",'(3) Track Sales'!A571)</f>
        <v/>
      </c>
      <c r="B571" s="41" t="str">
        <f>'(3) Track Sales'!K571</f>
        <v/>
      </c>
      <c r="C571" s="41" t="str">
        <f t="shared" ca="1" si="27"/>
        <v/>
      </c>
      <c r="D571" s="26" t="str">
        <f t="shared" ca="1" si="25"/>
        <v/>
      </c>
      <c r="E571" s="26" t="str">
        <f t="shared" ca="1" si="26"/>
        <v/>
      </c>
      <c r="F571" s="2"/>
      <c r="G571" s="22">
        <f>+'(3) Track Sales'!C571</f>
        <v>0</v>
      </c>
      <c r="H571" s="23">
        <f>'(3) Track Sales'!B571</f>
        <v>0</v>
      </c>
    </row>
    <row r="572" spans="1:8" x14ac:dyDescent="0.2">
      <c r="A572" s="26" t="str">
        <f>IF('(3) Track Sales'!A572="","",'(3) Track Sales'!A572)</f>
        <v/>
      </c>
      <c r="B572" s="41" t="str">
        <f>'(3) Track Sales'!K572</f>
        <v/>
      </c>
      <c r="C572" s="41" t="str">
        <f t="shared" ca="1" si="27"/>
        <v/>
      </c>
      <c r="D572" s="26" t="str">
        <f t="shared" ca="1" si="25"/>
        <v/>
      </c>
      <c r="E572" s="26" t="str">
        <f t="shared" ca="1" si="26"/>
        <v/>
      </c>
      <c r="F572" s="2"/>
      <c r="G572" s="22">
        <f>+'(3) Track Sales'!C572</f>
        <v>0</v>
      </c>
      <c r="H572" s="23">
        <f>'(3) Track Sales'!B572</f>
        <v>0</v>
      </c>
    </row>
    <row r="573" spans="1:8" x14ac:dyDescent="0.2">
      <c r="A573" s="26" t="str">
        <f>IF('(3) Track Sales'!A573="","",'(3) Track Sales'!A573)</f>
        <v/>
      </c>
      <c r="B573" s="41" t="str">
        <f>'(3) Track Sales'!K573</f>
        <v/>
      </c>
      <c r="C573" s="41" t="str">
        <f t="shared" ca="1" si="27"/>
        <v/>
      </c>
      <c r="D573" s="26" t="str">
        <f t="shared" ca="1" si="25"/>
        <v/>
      </c>
      <c r="E573" s="26" t="str">
        <f t="shared" ca="1" si="26"/>
        <v/>
      </c>
      <c r="F573" s="2"/>
      <c r="G573" s="22">
        <f>+'(3) Track Sales'!C573</f>
        <v>0</v>
      </c>
      <c r="H573" s="23">
        <f>'(3) Track Sales'!B573</f>
        <v>0</v>
      </c>
    </row>
    <row r="574" spans="1:8" x14ac:dyDescent="0.2">
      <c r="A574" s="26" t="str">
        <f>IF('(3) Track Sales'!A574="","",'(3) Track Sales'!A574)</f>
        <v/>
      </c>
      <c r="B574" s="41" t="str">
        <f>'(3) Track Sales'!K574</f>
        <v/>
      </c>
      <c r="C574" s="41" t="str">
        <f t="shared" ca="1" si="27"/>
        <v/>
      </c>
      <c r="D574" s="26" t="str">
        <f t="shared" ca="1" si="25"/>
        <v/>
      </c>
      <c r="E574" s="26" t="str">
        <f t="shared" ca="1" si="26"/>
        <v/>
      </c>
      <c r="F574" s="2"/>
      <c r="G574" s="22">
        <f>+'(3) Track Sales'!C574</f>
        <v>0</v>
      </c>
      <c r="H574" s="23">
        <f>'(3) Track Sales'!B574</f>
        <v>0</v>
      </c>
    </row>
    <row r="575" spans="1:8" x14ac:dyDescent="0.2">
      <c r="A575" s="26" t="str">
        <f>IF('(3) Track Sales'!A575="","",'(3) Track Sales'!A575)</f>
        <v/>
      </c>
      <c r="B575" s="41" t="str">
        <f>'(3) Track Sales'!K575</f>
        <v/>
      </c>
      <c r="C575" s="41" t="str">
        <f t="shared" ca="1" si="27"/>
        <v/>
      </c>
      <c r="D575" s="26" t="str">
        <f t="shared" ca="1" si="25"/>
        <v/>
      </c>
      <c r="E575" s="26" t="str">
        <f t="shared" ca="1" si="26"/>
        <v/>
      </c>
      <c r="F575" s="2"/>
      <c r="G575" s="22">
        <f>+'(3) Track Sales'!C575</f>
        <v>0</v>
      </c>
      <c r="H575" s="23">
        <f>'(3) Track Sales'!B575</f>
        <v>0</v>
      </c>
    </row>
    <row r="576" spans="1:8" x14ac:dyDescent="0.2">
      <c r="A576" s="26" t="str">
        <f>IF('(3) Track Sales'!A576="","",'(3) Track Sales'!A576)</f>
        <v/>
      </c>
      <c r="B576" s="41" t="str">
        <f>'(3) Track Sales'!K576</f>
        <v/>
      </c>
      <c r="C576" s="41" t="str">
        <f t="shared" ca="1" si="27"/>
        <v/>
      </c>
      <c r="D576" s="26" t="str">
        <f t="shared" ca="1" si="25"/>
        <v/>
      </c>
      <c r="E576" s="26" t="str">
        <f t="shared" ca="1" si="26"/>
        <v/>
      </c>
      <c r="F576" s="2"/>
      <c r="G576" s="22">
        <f>+'(3) Track Sales'!C576</f>
        <v>0</v>
      </c>
      <c r="H576" s="23">
        <f>'(3) Track Sales'!B576</f>
        <v>0</v>
      </c>
    </row>
    <row r="577" spans="1:8" x14ac:dyDescent="0.2">
      <c r="A577" s="26" t="str">
        <f>IF('(3) Track Sales'!A577="","",'(3) Track Sales'!A577)</f>
        <v/>
      </c>
      <c r="B577" s="41" t="str">
        <f>'(3) Track Sales'!K577</f>
        <v/>
      </c>
      <c r="C577" s="41" t="str">
        <f t="shared" ca="1" si="27"/>
        <v/>
      </c>
      <c r="D577" s="26" t="str">
        <f t="shared" ca="1" si="25"/>
        <v/>
      </c>
      <c r="E577" s="26" t="str">
        <f t="shared" ca="1" si="26"/>
        <v/>
      </c>
      <c r="F577" s="2"/>
      <c r="G577" s="22">
        <f>+'(3) Track Sales'!C577</f>
        <v>0</v>
      </c>
      <c r="H577" s="23">
        <f>'(3) Track Sales'!B577</f>
        <v>0</v>
      </c>
    </row>
    <row r="578" spans="1:8" x14ac:dyDescent="0.2">
      <c r="A578" s="26" t="str">
        <f>IF('(3) Track Sales'!A578="","",'(3) Track Sales'!A578)</f>
        <v/>
      </c>
      <c r="B578" s="41" t="str">
        <f>'(3) Track Sales'!K578</f>
        <v/>
      </c>
      <c r="C578" s="41" t="str">
        <f t="shared" ca="1" si="27"/>
        <v/>
      </c>
      <c r="D578" s="26" t="str">
        <f t="shared" ca="1" si="25"/>
        <v/>
      </c>
      <c r="E578" s="26" t="str">
        <f t="shared" ca="1" si="26"/>
        <v/>
      </c>
      <c r="F578" s="2"/>
      <c r="G578" s="22">
        <f>+'(3) Track Sales'!C578</f>
        <v>0</v>
      </c>
      <c r="H578" s="23">
        <f>'(3) Track Sales'!B578</f>
        <v>0</v>
      </c>
    </row>
    <row r="579" spans="1:8" x14ac:dyDescent="0.2">
      <c r="A579" s="26" t="str">
        <f>IF('(3) Track Sales'!A579="","",'(3) Track Sales'!A579)</f>
        <v/>
      </c>
      <c r="B579" s="41" t="str">
        <f>'(3) Track Sales'!K579</f>
        <v/>
      </c>
      <c r="C579" s="41" t="str">
        <f t="shared" ca="1" si="27"/>
        <v/>
      </c>
      <c r="D579" s="26" t="str">
        <f t="shared" ca="1" si="25"/>
        <v/>
      </c>
      <c r="E579" s="26" t="str">
        <f t="shared" ca="1" si="26"/>
        <v/>
      </c>
      <c r="F579" s="2"/>
      <c r="G579" s="22">
        <f>+'(3) Track Sales'!C579</f>
        <v>0</v>
      </c>
      <c r="H579" s="23">
        <f>'(3) Track Sales'!B579</f>
        <v>0</v>
      </c>
    </row>
    <row r="580" spans="1:8" x14ac:dyDescent="0.2">
      <c r="A580" s="26" t="str">
        <f>IF('(3) Track Sales'!A580="","",'(3) Track Sales'!A580)</f>
        <v/>
      </c>
      <c r="B580" s="41" t="str">
        <f>'(3) Track Sales'!K580</f>
        <v/>
      </c>
      <c r="C580" s="41" t="str">
        <f t="shared" ca="1" si="27"/>
        <v/>
      </c>
      <c r="D580" s="26" t="str">
        <f t="shared" ca="1" si="25"/>
        <v/>
      </c>
      <c r="E580" s="26" t="str">
        <f t="shared" ca="1" si="26"/>
        <v/>
      </c>
      <c r="F580" s="2"/>
      <c r="G580" s="22">
        <f>+'(3) Track Sales'!C580</f>
        <v>0</v>
      </c>
      <c r="H580" s="23">
        <f>'(3) Track Sales'!B580</f>
        <v>0</v>
      </c>
    </row>
    <row r="581" spans="1:8" x14ac:dyDescent="0.2">
      <c r="A581" s="26" t="str">
        <f>IF('(3) Track Sales'!A581="","",'(3) Track Sales'!A581)</f>
        <v/>
      </c>
      <c r="B581" s="41" t="str">
        <f>'(3) Track Sales'!K581</f>
        <v/>
      </c>
      <c r="C581" s="41" t="str">
        <f t="shared" ca="1" si="27"/>
        <v/>
      </c>
      <c r="D581" s="26" t="str">
        <f t="shared" ca="1" si="25"/>
        <v/>
      </c>
      <c r="E581" s="26" t="str">
        <f t="shared" ca="1" si="26"/>
        <v/>
      </c>
      <c r="F581" s="2"/>
      <c r="G581" s="22">
        <f>+'(3) Track Sales'!C581</f>
        <v>0</v>
      </c>
      <c r="H581" s="23">
        <f>'(3) Track Sales'!B581</f>
        <v>0</v>
      </c>
    </row>
    <row r="582" spans="1:8" x14ac:dyDescent="0.2">
      <c r="A582" s="26" t="str">
        <f>IF('(3) Track Sales'!A582="","",'(3) Track Sales'!A582)</f>
        <v/>
      </c>
      <c r="B582" s="41" t="str">
        <f>'(3) Track Sales'!K582</f>
        <v/>
      </c>
      <c r="C582" s="41" t="str">
        <f t="shared" ca="1" si="27"/>
        <v/>
      </c>
      <c r="D582" s="26" t="str">
        <f t="shared" ca="1" si="25"/>
        <v/>
      </c>
      <c r="E582" s="26" t="str">
        <f t="shared" ca="1" si="26"/>
        <v/>
      </c>
      <c r="F582" s="2"/>
      <c r="G582" s="22">
        <f>+'(3) Track Sales'!C582</f>
        <v>0</v>
      </c>
      <c r="H582" s="23">
        <f>'(3) Track Sales'!B582</f>
        <v>0</v>
      </c>
    </row>
    <row r="583" spans="1:8" x14ac:dyDescent="0.2">
      <c r="A583" s="26" t="str">
        <f>IF('(3) Track Sales'!A583="","",'(3) Track Sales'!A583)</f>
        <v/>
      </c>
      <c r="B583" s="41" t="str">
        <f>'(3) Track Sales'!K583</f>
        <v/>
      </c>
      <c r="C583" s="41" t="str">
        <f t="shared" ca="1" si="27"/>
        <v/>
      </c>
      <c r="D583" s="26" t="str">
        <f t="shared" ref="D583:D646" ca="1" si="28">IF($C583="X",IF($G583="N/A","",$H583),"")</f>
        <v/>
      </c>
      <c r="E583" s="26" t="str">
        <f t="shared" ref="E583:E646" ca="1" si="29">IF($C583="X",IF($G583="N/A",$H583,""),"")</f>
        <v/>
      </c>
      <c r="F583" s="2"/>
      <c r="G583" s="22">
        <f>+'(3) Track Sales'!C583</f>
        <v>0</v>
      </c>
      <c r="H583" s="23">
        <f>'(3) Track Sales'!B583</f>
        <v>0</v>
      </c>
    </row>
    <row r="584" spans="1:8" x14ac:dyDescent="0.2">
      <c r="A584" s="26" t="str">
        <f>IF('(3) Track Sales'!A584="","",'(3) Track Sales'!A584)</f>
        <v/>
      </c>
      <c r="B584" s="41" t="str">
        <f>'(3) Track Sales'!K584</f>
        <v/>
      </c>
      <c r="C584" s="41" t="str">
        <f t="shared" ca="1" si="27"/>
        <v/>
      </c>
      <c r="D584" s="26" t="str">
        <f t="shared" ca="1" si="28"/>
        <v/>
      </c>
      <c r="E584" s="26" t="str">
        <f t="shared" ca="1" si="29"/>
        <v/>
      </c>
      <c r="F584" s="2"/>
      <c r="G584" s="22">
        <f>+'(3) Track Sales'!C584</f>
        <v>0</v>
      </c>
      <c r="H584" s="23">
        <f>'(3) Track Sales'!B584</f>
        <v>0</v>
      </c>
    </row>
    <row r="585" spans="1:8" x14ac:dyDescent="0.2">
      <c r="A585" s="26" t="str">
        <f>IF('(3) Track Sales'!A585="","",'(3) Track Sales'!A585)</f>
        <v/>
      </c>
      <c r="B585" s="41" t="str">
        <f>'(3) Track Sales'!K585</f>
        <v/>
      </c>
      <c r="C585" s="41" t="str">
        <f t="shared" ca="1" si="27"/>
        <v/>
      </c>
      <c r="D585" s="26" t="str">
        <f t="shared" ca="1" si="28"/>
        <v/>
      </c>
      <c r="E585" s="26" t="str">
        <f t="shared" ca="1" si="29"/>
        <v/>
      </c>
      <c r="F585" s="2"/>
      <c r="G585" s="22">
        <f>+'(3) Track Sales'!C585</f>
        <v>0</v>
      </c>
      <c r="H585" s="23">
        <f>'(3) Track Sales'!B585</f>
        <v>0</v>
      </c>
    </row>
    <row r="586" spans="1:8" x14ac:dyDescent="0.2">
      <c r="A586" s="26" t="str">
        <f>IF('(3) Track Sales'!A586="","",'(3) Track Sales'!A586)</f>
        <v/>
      </c>
      <c r="B586" s="41" t="str">
        <f>'(3) Track Sales'!K586</f>
        <v/>
      </c>
      <c r="C586" s="41" t="str">
        <f t="shared" ca="1" si="27"/>
        <v/>
      </c>
      <c r="D586" s="26" t="str">
        <f t="shared" ca="1" si="28"/>
        <v/>
      </c>
      <c r="E586" s="26" t="str">
        <f t="shared" ca="1" si="29"/>
        <v/>
      </c>
      <c r="F586" s="2"/>
      <c r="G586" s="22">
        <f>+'(3) Track Sales'!C586</f>
        <v>0</v>
      </c>
      <c r="H586" s="23">
        <f>'(3) Track Sales'!B586</f>
        <v>0</v>
      </c>
    </row>
    <row r="587" spans="1:8" x14ac:dyDescent="0.2">
      <c r="A587" s="26" t="str">
        <f>IF('(3) Track Sales'!A587="","",'(3) Track Sales'!A587)</f>
        <v/>
      </c>
      <c r="B587" s="41" t="str">
        <f>'(3) Track Sales'!K587</f>
        <v/>
      </c>
      <c r="C587" s="41" t="str">
        <f t="shared" ca="1" si="27"/>
        <v/>
      </c>
      <c r="D587" s="26" t="str">
        <f t="shared" ca="1" si="28"/>
        <v/>
      </c>
      <c r="E587" s="26" t="str">
        <f t="shared" ca="1" si="29"/>
        <v/>
      </c>
      <c r="F587" s="2"/>
      <c r="G587" s="22">
        <f>+'(3) Track Sales'!C587</f>
        <v>0</v>
      </c>
      <c r="H587" s="23">
        <f>'(3) Track Sales'!B587</f>
        <v>0</v>
      </c>
    </row>
    <row r="588" spans="1:8" x14ac:dyDescent="0.2">
      <c r="A588" s="26" t="str">
        <f>IF('(3) Track Sales'!A588="","",'(3) Track Sales'!A588)</f>
        <v/>
      </c>
      <c r="B588" s="41" t="str">
        <f>'(3) Track Sales'!K588</f>
        <v/>
      </c>
      <c r="C588" s="41" t="str">
        <f t="shared" ref="C588:C651" ca="1" si="30">IF(F588="X","",IF(B588&lt;=F$1,"X",""))</f>
        <v/>
      </c>
      <c r="D588" s="26" t="str">
        <f t="shared" ca="1" si="28"/>
        <v/>
      </c>
      <c r="E588" s="26" t="str">
        <f t="shared" ca="1" si="29"/>
        <v/>
      </c>
      <c r="F588" s="2"/>
      <c r="G588" s="22">
        <f>+'(3) Track Sales'!C588</f>
        <v>0</v>
      </c>
      <c r="H588" s="23">
        <f>'(3) Track Sales'!B588</f>
        <v>0</v>
      </c>
    </row>
    <row r="589" spans="1:8" x14ac:dyDescent="0.2">
      <c r="A589" s="26" t="str">
        <f>IF('(3) Track Sales'!A589="","",'(3) Track Sales'!A589)</f>
        <v/>
      </c>
      <c r="B589" s="41" t="str">
        <f>'(3) Track Sales'!K589</f>
        <v/>
      </c>
      <c r="C589" s="41" t="str">
        <f t="shared" ca="1" si="30"/>
        <v/>
      </c>
      <c r="D589" s="26" t="str">
        <f t="shared" ca="1" si="28"/>
        <v/>
      </c>
      <c r="E589" s="26" t="str">
        <f t="shared" ca="1" si="29"/>
        <v/>
      </c>
      <c r="F589" s="2"/>
      <c r="G589" s="22">
        <f>+'(3) Track Sales'!C589</f>
        <v>0</v>
      </c>
      <c r="H589" s="23">
        <f>'(3) Track Sales'!B589</f>
        <v>0</v>
      </c>
    </row>
    <row r="590" spans="1:8" x14ac:dyDescent="0.2">
      <c r="A590" s="26" t="str">
        <f>IF('(3) Track Sales'!A590="","",'(3) Track Sales'!A590)</f>
        <v/>
      </c>
      <c r="B590" s="41" t="str">
        <f>'(3) Track Sales'!K590</f>
        <v/>
      </c>
      <c r="C590" s="41" t="str">
        <f t="shared" ca="1" si="30"/>
        <v/>
      </c>
      <c r="D590" s="26" t="str">
        <f t="shared" ca="1" si="28"/>
        <v/>
      </c>
      <c r="E590" s="26" t="str">
        <f t="shared" ca="1" si="29"/>
        <v/>
      </c>
      <c r="F590" s="2"/>
      <c r="G590" s="22">
        <f>+'(3) Track Sales'!C590</f>
        <v>0</v>
      </c>
      <c r="H590" s="23">
        <f>'(3) Track Sales'!B590</f>
        <v>0</v>
      </c>
    </row>
    <row r="591" spans="1:8" x14ac:dyDescent="0.2">
      <c r="A591" s="26" t="str">
        <f>IF('(3) Track Sales'!A591="","",'(3) Track Sales'!A591)</f>
        <v/>
      </c>
      <c r="B591" s="41" t="str">
        <f>'(3) Track Sales'!K591</f>
        <v/>
      </c>
      <c r="C591" s="41" t="str">
        <f t="shared" ca="1" si="30"/>
        <v/>
      </c>
      <c r="D591" s="26" t="str">
        <f t="shared" ca="1" si="28"/>
        <v/>
      </c>
      <c r="E591" s="26" t="str">
        <f t="shared" ca="1" si="29"/>
        <v/>
      </c>
      <c r="F591" s="2"/>
      <c r="G591" s="22">
        <f>+'(3) Track Sales'!C591</f>
        <v>0</v>
      </c>
      <c r="H591" s="23">
        <f>'(3) Track Sales'!B591</f>
        <v>0</v>
      </c>
    </row>
    <row r="592" spans="1:8" x14ac:dyDescent="0.2">
      <c r="A592" s="26" t="str">
        <f>IF('(3) Track Sales'!A592="","",'(3) Track Sales'!A592)</f>
        <v/>
      </c>
      <c r="B592" s="41" t="str">
        <f>'(3) Track Sales'!K592</f>
        <v/>
      </c>
      <c r="C592" s="41" t="str">
        <f t="shared" ca="1" si="30"/>
        <v/>
      </c>
      <c r="D592" s="26" t="str">
        <f t="shared" ca="1" si="28"/>
        <v/>
      </c>
      <c r="E592" s="26" t="str">
        <f t="shared" ca="1" si="29"/>
        <v/>
      </c>
      <c r="F592" s="2"/>
      <c r="G592" s="22">
        <f>+'(3) Track Sales'!C592</f>
        <v>0</v>
      </c>
      <c r="H592" s="23">
        <f>'(3) Track Sales'!B592</f>
        <v>0</v>
      </c>
    </row>
    <row r="593" spans="1:8" x14ac:dyDescent="0.2">
      <c r="A593" s="26" t="str">
        <f>IF('(3) Track Sales'!A593="","",'(3) Track Sales'!A593)</f>
        <v/>
      </c>
      <c r="B593" s="41" t="str">
        <f>'(3) Track Sales'!K593</f>
        <v/>
      </c>
      <c r="C593" s="41" t="str">
        <f t="shared" ca="1" si="30"/>
        <v/>
      </c>
      <c r="D593" s="26" t="str">
        <f t="shared" ca="1" si="28"/>
        <v/>
      </c>
      <c r="E593" s="26" t="str">
        <f t="shared" ca="1" si="29"/>
        <v/>
      </c>
      <c r="F593" s="2"/>
      <c r="G593" s="22">
        <f>+'(3) Track Sales'!C593</f>
        <v>0</v>
      </c>
      <c r="H593" s="23">
        <f>'(3) Track Sales'!B593</f>
        <v>0</v>
      </c>
    </row>
    <row r="594" spans="1:8" x14ac:dyDescent="0.2">
      <c r="A594" s="26" t="str">
        <f>IF('(3) Track Sales'!A594="","",'(3) Track Sales'!A594)</f>
        <v/>
      </c>
      <c r="B594" s="41" t="str">
        <f>'(3) Track Sales'!K594</f>
        <v/>
      </c>
      <c r="C594" s="41" t="str">
        <f t="shared" ca="1" si="30"/>
        <v/>
      </c>
      <c r="D594" s="26" t="str">
        <f t="shared" ca="1" si="28"/>
        <v/>
      </c>
      <c r="E594" s="26" t="str">
        <f t="shared" ca="1" si="29"/>
        <v/>
      </c>
      <c r="F594" s="2"/>
      <c r="G594" s="22">
        <f>+'(3) Track Sales'!C594</f>
        <v>0</v>
      </c>
      <c r="H594" s="23">
        <f>'(3) Track Sales'!B594</f>
        <v>0</v>
      </c>
    </row>
    <row r="595" spans="1:8" x14ac:dyDescent="0.2">
      <c r="A595" s="26" t="str">
        <f>IF('(3) Track Sales'!A595="","",'(3) Track Sales'!A595)</f>
        <v/>
      </c>
      <c r="B595" s="41" t="str">
        <f>'(3) Track Sales'!K595</f>
        <v/>
      </c>
      <c r="C595" s="41" t="str">
        <f t="shared" ca="1" si="30"/>
        <v/>
      </c>
      <c r="D595" s="26" t="str">
        <f t="shared" ca="1" si="28"/>
        <v/>
      </c>
      <c r="E595" s="26" t="str">
        <f t="shared" ca="1" si="29"/>
        <v/>
      </c>
      <c r="F595" s="2"/>
      <c r="G595" s="22">
        <f>+'(3) Track Sales'!C595</f>
        <v>0</v>
      </c>
      <c r="H595" s="23">
        <f>'(3) Track Sales'!B595</f>
        <v>0</v>
      </c>
    </row>
    <row r="596" spans="1:8" x14ac:dyDescent="0.2">
      <c r="A596" s="26" t="str">
        <f>IF('(3) Track Sales'!A596="","",'(3) Track Sales'!A596)</f>
        <v/>
      </c>
      <c r="B596" s="41" t="str">
        <f>'(3) Track Sales'!K596</f>
        <v/>
      </c>
      <c r="C596" s="41" t="str">
        <f t="shared" ca="1" si="30"/>
        <v/>
      </c>
      <c r="D596" s="26" t="str">
        <f t="shared" ca="1" si="28"/>
        <v/>
      </c>
      <c r="E596" s="26" t="str">
        <f t="shared" ca="1" si="29"/>
        <v/>
      </c>
      <c r="F596" s="2"/>
      <c r="G596" s="22">
        <f>+'(3) Track Sales'!C596</f>
        <v>0</v>
      </c>
      <c r="H596" s="23">
        <f>'(3) Track Sales'!B596</f>
        <v>0</v>
      </c>
    </row>
    <row r="597" spans="1:8" x14ac:dyDescent="0.2">
      <c r="A597" s="26" t="str">
        <f>IF('(3) Track Sales'!A597="","",'(3) Track Sales'!A597)</f>
        <v/>
      </c>
      <c r="B597" s="41" t="str">
        <f>'(3) Track Sales'!K597</f>
        <v/>
      </c>
      <c r="C597" s="41" t="str">
        <f t="shared" ca="1" si="30"/>
        <v/>
      </c>
      <c r="D597" s="26" t="str">
        <f t="shared" ca="1" si="28"/>
        <v/>
      </c>
      <c r="E597" s="26" t="str">
        <f t="shared" ca="1" si="29"/>
        <v/>
      </c>
      <c r="F597" s="2"/>
      <c r="G597" s="22">
        <f>+'(3) Track Sales'!C597</f>
        <v>0</v>
      </c>
      <c r="H597" s="23">
        <f>'(3) Track Sales'!B597</f>
        <v>0</v>
      </c>
    </row>
    <row r="598" spans="1:8" x14ac:dyDescent="0.2">
      <c r="A598" s="26" t="str">
        <f>IF('(3) Track Sales'!A598="","",'(3) Track Sales'!A598)</f>
        <v/>
      </c>
      <c r="B598" s="41" t="str">
        <f>'(3) Track Sales'!K598</f>
        <v/>
      </c>
      <c r="C598" s="41" t="str">
        <f t="shared" ca="1" si="30"/>
        <v/>
      </c>
      <c r="D598" s="26" t="str">
        <f t="shared" ca="1" si="28"/>
        <v/>
      </c>
      <c r="E598" s="26" t="str">
        <f t="shared" ca="1" si="29"/>
        <v/>
      </c>
      <c r="F598" s="2"/>
      <c r="G598" s="22">
        <f>+'(3) Track Sales'!C598</f>
        <v>0</v>
      </c>
      <c r="H598" s="23">
        <f>'(3) Track Sales'!B598</f>
        <v>0</v>
      </c>
    </row>
    <row r="599" spans="1:8" x14ac:dyDescent="0.2">
      <c r="A599" s="26" t="str">
        <f>IF('(3) Track Sales'!A599="","",'(3) Track Sales'!A599)</f>
        <v/>
      </c>
      <c r="B599" s="41" t="str">
        <f>'(3) Track Sales'!K599</f>
        <v/>
      </c>
      <c r="C599" s="41" t="str">
        <f t="shared" ca="1" si="30"/>
        <v/>
      </c>
      <c r="D599" s="26" t="str">
        <f t="shared" ca="1" si="28"/>
        <v/>
      </c>
      <c r="E599" s="26" t="str">
        <f t="shared" ca="1" si="29"/>
        <v/>
      </c>
      <c r="F599" s="2"/>
      <c r="G599" s="22">
        <f>+'(3) Track Sales'!C599</f>
        <v>0</v>
      </c>
      <c r="H599" s="23">
        <f>'(3) Track Sales'!B599</f>
        <v>0</v>
      </c>
    </row>
    <row r="600" spans="1:8" x14ac:dyDescent="0.2">
      <c r="A600" s="26" t="str">
        <f>IF('(3) Track Sales'!A600="","",'(3) Track Sales'!A600)</f>
        <v/>
      </c>
      <c r="B600" s="41" t="str">
        <f>'(3) Track Sales'!K600</f>
        <v/>
      </c>
      <c r="C600" s="41" t="str">
        <f t="shared" ca="1" si="30"/>
        <v/>
      </c>
      <c r="D600" s="26" t="str">
        <f t="shared" ca="1" si="28"/>
        <v/>
      </c>
      <c r="E600" s="26" t="str">
        <f t="shared" ca="1" si="29"/>
        <v/>
      </c>
      <c r="F600" s="2"/>
      <c r="G600" s="22">
        <f>+'(3) Track Sales'!C600</f>
        <v>0</v>
      </c>
      <c r="H600" s="23">
        <f>'(3) Track Sales'!B600</f>
        <v>0</v>
      </c>
    </row>
    <row r="601" spans="1:8" x14ac:dyDescent="0.2">
      <c r="A601" s="26" t="str">
        <f>IF('(3) Track Sales'!A601="","",'(3) Track Sales'!A601)</f>
        <v/>
      </c>
      <c r="B601" s="41" t="str">
        <f>'(3) Track Sales'!K601</f>
        <v/>
      </c>
      <c r="C601" s="41" t="str">
        <f t="shared" ca="1" si="30"/>
        <v/>
      </c>
      <c r="D601" s="26" t="str">
        <f t="shared" ca="1" si="28"/>
        <v/>
      </c>
      <c r="E601" s="26" t="str">
        <f t="shared" ca="1" si="29"/>
        <v/>
      </c>
      <c r="F601" s="2"/>
      <c r="G601" s="22">
        <f>+'(3) Track Sales'!C601</f>
        <v>0</v>
      </c>
      <c r="H601" s="23">
        <f>'(3) Track Sales'!B601</f>
        <v>0</v>
      </c>
    </row>
    <row r="602" spans="1:8" x14ac:dyDescent="0.2">
      <c r="A602" s="26" t="str">
        <f>IF('(3) Track Sales'!A602="","",'(3) Track Sales'!A602)</f>
        <v/>
      </c>
      <c r="B602" s="41" t="str">
        <f>'(3) Track Sales'!K602</f>
        <v/>
      </c>
      <c r="C602" s="41" t="str">
        <f t="shared" ca="1" si="30"/>
        <v/>
      </c>
      <c r="D602" s="26" t="str">
        <f t="shared" ca="1" si="28"/>
        <v/>
      </c>
      <c r="E602" s="26" t="str">
        <f t="shared" ca="1" si="29"/>
        <v/>
      </c>
      <c r="F602" s="2"/>
      <c r="G602" s="22">
        <f>+'(3) Track Sales'!C602</f>
        <v>0</v>
      </c>
      <c r="H602" s="23">
        <f>'(3) Track Sales'!B602</f>
        <v>0</v>
      </c>
    </row>
    <row r="603" spans="1:8" x14ac:dyDescent="0.2">
      <c r="A603" s="26" t="str">
        <f>IF('(3) Track Sales'!A603="","",'(3) Track Sales'!A603)</f>
        <v/>
      </c>
      <c r="B603" s="41" t="str">
        <f>'(3) Track Sales'!K603</f>
        <v/>
      </c>
      <c r="C603" s="41" t="str">
        <f t="shared" ca="1" si="30"/>
        <v/>
      </c>
      <c r="D603" s="26" t="str">
        <f t="shared" ca="1" si="28"/>
        <v/>
      </c>
      <c r="E603" s="26" t="str">
        <f t="shared" ca="1" si="29"/>
        <v/>
      </c>
      <c r="F603" s="2"/>
      <c r="G603" s="22">
        <f>+'(3) Track Sales'!C603</f>
        <v>0</v>
      </c>
      <c r="H603" s="23">
        <f>'(3) Track Sales'!B603</f>
        <v>0</v>
      </c>
    </row>
    <row r="604" spans="1:8" x14ac:dyDescent="0.2">
      <c r="A604" s="26" t="str">
        <f>IF('(3) Track Sales'!A604="","",'(3) Track Sales'!A604)</f>
        <v/>
      </c>
      <c r="B604" s="41" t="str">
        <f>'(3) Track Sales'!K604</f>
        <v/>
      </c>
      <c r="C604" s="41" t="str">
        <f t="shared" ca="1" si="30"/>
        <v/>
      </c>
      <c r="D604" s="26" t="str">
        <f t="shared" ca="1" si="28"/>
        <v/>
      </c>
      <c r="E604" s="26" t="str">
        <f t="shared" ca="1" si="29"/>
        <v/>
      </c>
      <c r="F604" s="2"/>
      <c r="G604" s="22">
        <f>+'(3) Track Sales'!C604</f>
        <v>0</v>
      </c>
      <c r="H604" s="23">
        <f>'(3) Track Sales'!B604</f>
        <v>0</v>
      </c>
    </row>
    <row r="605" spans="1:8" x14ac:dyDescent="0.2">
      <c r="A605" s="26" t="str">
        <f>IF('(3) Track Sales'!A605="","",'(3) Track Sales'!A605)</f>
        <v/>
      </c>
      <c r="B605" s="41" t="str">
        <f>'(3) Track Sales'!K605</f>
        <v/>
      </c>
      <c r="C605" s="41" t="str">
        <f t="shared" ca="1" si="30"/>
        <v/>
      </c>
      <c r="D605" s="26" t="str">
        <f t="shared" ca="1" si="28"/>
        <v/>
      </c>
      <c r="E605" s="26" t="str">
        <f t="shared" ca="1" si="29"/>
        <v/>
      </c>
      <c r="F605" s="2"/>
      <c r="G605" s="22">
        <f>+'(3) Track Sales'!C605</f>
        <v>0</v>
      </c>
      <c r="H605" s="23">
        <f>'(3) Track Sales'!B605</f>
        <v>0</v>
      </c>
    </row>
    <row r="606" spans="1:8" x14ac:dyDescent="0.2">
      <c r="A606" s="26" t="str">
        <f>IF('(3) Track Sales'!A606="","",'(3) Track Sales'!A606)</f>
        <v/>
      </c>
      <c r="B606" s="41" t="str">
        <f>'(3) Track Sales'!K606</f>
        <v/>
      </c>
      <c r="C606" s="41" t="str">
        <f t="shared" ca="1" si="30"/>
        <v/>
      </c>
      <c r="D606" s="26" t="str">
        <f t="shared" ca="1" si="28"/>
        <v/>
      </c>
      <c r="E606" s="26" t="str">
        <f t="shared" ca="1" si="29"/>
        <v/>
      </c>
      <c r="F606" s="2"/>
      <c r="G606" s="22">
        <f>+'(3) Track Sales'!C606</f>
        <v>0</v>
      </c>
      <c r="H606" s="23">
        <f>'(3) Track Sales'!B606</f>
        <v>0</v>
      </c>
    </row>
    <row r="607" spans="1:8" x14ac:dyDescent="0.2">
      <c r="A607" s="26" t="str">
        <f>IF('(3) Track Sales'!A607="","",'(3) Track Sales'!A607)</f>
        <v/>
      </c>
      <c r="B607" s="41" t="str">
        <f>'(3) Track Sales'!K607</f>
        <v/>
      </c>
      <c r="C607" s="41" t="str">
        <f t="shared" ca="1" si="30"/>
        <v/>
      </c>
      <c r="D607" s="26" t="str">
        <f t="shared" ca="1" si="28"/>
        <v/>
      </c>
      <c r="E607" s="26" t="str">
        <f t="shared" ca="1" si="29"/>
        <v/>
      </c>
      <c r="F607" s="2"/>
      <c r="G607" s="22">
        <f>+'(3) Track Sales'!C607</f>
        <v>0</v>
      </c>
      <c r="H607" s="23">
        <f>'(3) Track Sales'!B607</f>
        <v>0</v>
      </c>
    </row>
    <row r="608" spans="1:8" x14ac:dyDescent="0.2">
      <c r="A608" s="26" t="str">
        <f>IF('(3) Track Sales'!A608="","",'(3) Track Sales'!A608)</f>
        <v/>
      </c>
      <c r="B608" s="41" t="str">
        <f>'(3) Track Sales'!K608</f>
        <v/>
      </c>
      <c r="C608" s="41" t="str">
        <f t="shared" ca="1" si="30"/>
        <v/>
      </c>
      <c r="D608" s="26" t="str">
        <f t="shared" ca="1" si="28"/>
        <v/>
      </c>
      <c r="E608" s="26" t="str">
        <f t="shared" ca="1" si="29"/>
        <v/>
      </c>
      <c r="F608" s="2"/>
      <c r="G608" s="22">
        <f>+'(3) Track Sales'!C608</f>
        <v>0</v>
      </c>
      <c r="H608" s="23">
        <f>'(3) Track Sales'!B608</f>
        <v>0</v>
      </c>
    </row>
    <row r="609" spans="1:8" x14ac:dyDescent="0.2">
      <c r="A609" s="26" t="str">
        <f>IF('(3) Track Sales'!A609="","",'(3) Track Sales'!A609)</f>
        <v/>
      </c>
      <c r="B609" s="41" t="str">
        <f>'(3) Track Sales'!K609</f>
        <v/>
      </c>
      <c r="C609" s="41" t="str">
        <f t="shared" ca="1" si="30"/>
        <v/>
      </c>
      <c r="D609" s="26" t="str">
        <f t="shared" ca="1" si="28"/>
        <v/>
      </c>
      <c r="E609" s="26" t="str">
        <f t="shared" ca="1" si="29"/>
        <v/>
      </c>
      <c r="F609" s="2"/>
      <c r="G609" s="22">
        <f>+'(3) Track Sales'!C609</f>
        <v>0</v>
      </c>
      <c r="H609" s="23">
        <f>'(3) Track Sales'!B609</f>
        <v>0</v>
      </c>
    </row>
    <row r="610" spans="1:8" x14ac:dyDescent="0.2">
      <c r="A610" s="26" t="str">
        <f>IF('(3) Track Sales'!A610="","",'(3) Track Sales'!A610)</f>
        <v/>
      </c>
      <c r="B610" s="41" t="str">
        <f>'(3) Track Sales'!K610</f>
        <v/>
      </c>
      <c r="C610" s="41" t="str">
        <f t="shared" ca="1" si="30"/>
        <v/>
      </c>
      <c r="D610" s="26" t="str">
        <f t="shared" ca="1" si="28"/>
        <v/>
      </c>
      <c r="E610" s="26" t="str">
        <f t="shared" ca="1" si="29"/>
        <v/>
      </c>
      <c r="F610" s="2"/>
      <c r="G610" s="22">
        <f>+'(3) Track Sales'!C610</f>
        <v>0</v>
      </c>
      <c r="H610" s="23">
        <f>'(3) Track Sales'!B610</f>
        <v>0</v>
      </c>
    </row>
    <row r="611" spans="1:8" x14ac:dyDescent="0.2">
      <c r="A611" s="26" t="str">
        <f>IF('(3) Track Sales'!A611="","",'(3) Track Sales'!A611)</f>
        <v/>
      </c>
      <c r="B611" s="41" t="str">
        <f>'(3) Track Sales'!K611</f>
        <v/>
      </c>
      <c r="C611" s="41" t="str">
        <f t="shared" ca="1" si="30"/>
        <v/>
      </c>
      <c r="D611" s="26" t="str">
        <f t="shared" ca="1" si="28"/>
        <v/>
      </c>
      <c r="E611" s="26" t="str">
        <f t="shared" ca="1" si="29"/>
        <v/>
      </c>
      <c r="F611" s="2"/>
      <c r="G611" s="22">
        <f>+'(3) Track Sales'!C611</f>
        <v>0</v>
      </c>
      <c r="H611" s="23">
        <f>'(3) Track Sales'!B611</f>
        <v>0</v>
      </c>
    </row>
    <row r="612" spans="1:8" x14ac:dyDescent="0.2">
      <c r="A612" s="26" t="str">
        <f>IF('(3) Track Sales'!A612="","",'(3) Track Sales'!A612)</f>
        <v/>
      </c>
      <c r="B612" s="41" t="str">
        <f>'(3) Track Sales'!K612</f>
        <v/>
      </c>
      <c r="C612" s="41" t="str">
        <f t="shared" ca="1" si="30"/>
        <v/>
      </c>
      <c r="D612" s="26" t="str">
        <f t="shared" ca="1" si="28"/>
        <v/>
      </c>
      <c r="E612" s="26" t="str">
        <f t="shared" ca="1" si="29"/>
        <v/>
      </c>
      <c r="F612" s="2"/>
      <c r="G612" s="22">
        <f>+'(3) Track Sales'!C612</f>
        <v>0</v>
      </c>
      <c r="H612" s="23">
        <f>'(3) Track Sales'!B612</f>
        <v>0</v>
      </c>
    </row>
    <row r="613" spans="1:8" x14ac:dyDescent="0.2">
      <c r="A613" s="26" t="str">
        <f>IF('(3) Track Sales'!A613="","",'(3) Track Sales'!A613)</f>
        <v/>
      </c>
      <c r="B613" s="41" t="str">
        <f>'(3) Track Sales'!K613</f>
        <v/>
      </c>
      <c r="C613" s="41" t="str">
        <f t="shared" ca="1" si="30"/>
        <v/>
      </c>
      <c r="D613" s="26" t="str">
        <f t="shared" ca="1" si="28"/>
        <v/>
      </c>
      <c r="E613" s="26" t="str">
        <f t="shared" ca="1" si="29"/>
        <v/>
      </c>
      <c r="F613" s="2"/>
      <c r="G613" s="22">
        <f>+'(3) Track Sales'!C613</f>
        <v>0</v>
      </c>
      <c r="H613" s="23">
        <f>'(3) Track Sales'!B613</f>
        <v>0</v>
      </c>
    </row>
    <row r="614" spans="1:8" x14ac:dyDescent="0.2">
      <c r="A614" s="26" t="str">
        <f>IF('(3) Track Sales'!A614="","",'(3) Track Sales'!A614)</f>
        <v/>
      </c>
      <c r="B614" s="41" t="str">
        <f>'(3) Track Sales'!K614</f>
        <v/>
      </c>
      <c r="C614" s="41" t="str">
        <f t="shared" ca="1" si="30"/>
        <v/>
      </c>
      <c r="D614" s="26" t="str">
        <f t="shared" ca="1" si="28"/>
        <v/>
      </c>
      <c r="E614" s="26" t="str">
        <f t="shared" ca="1" si="29"/>
        <v/>
      </c>
      <c r="F614" s="2"/>
      <c r="G614" s="22">
        <f>+'(3) Track Sales'!C614</f>
        <v>0</v>
      </c>
      <c r="H614" s="23">
        <f>'(3) Track Sales'!B614</f>
        <v>0</v>
      </c>
    </row>
    <row r="615" spans="1:8" x14ac:dyDescent="0.2">
      <c r="A615" s="26" t="str">
        <f>IF('(3) Track Sales'!A615="","",'(3) Track Sales'!A615)</f>
        <v/>
      </c>
      <c r="B615" s="41" t="str">
        <f>'(3) Track Sales'!K615</f>
        <v/>
      </c>
      <c r="C615" s="41" t="str">
        <f t="shared" ca="1" si="30"/>
        <v/>
      </c>
      <c r="D615" s="26" t="str">
        <f t="shared" ca="1" si="28"/>
        <v/>
      </c>
      <c r="E615" s="26" t="str">
        <f t="shared" ca="1" si="29"/>
        <v/>
      </c>
      <c r="F615" s="2"/>
      <c r="G615" s="22">
        <f>+'(3) Track Sales'!C615</f>
        <v>0</v>
      </c>
      <c r="H615" s="23">
        <f>'(3) Track Sales'!B615</f>
        <v>0</v>
      </c>
    </row>
    <row r="616" spans="1:8" x14ac:dyDescent="0.2">
      <c r="A616" s="26" t="str">
        <f>IF('(3) Track Sales'!A616="","",'(3) Track Sales'!A616)</f>
        <v/>
      </c>
      <c r="B616" s="41" t="str">
        <f>'(3) Track Sales'!K616</f>
        <v/>
      </c>
      <c r="C616" s="41" t="str">
        <f t="shared" ca="1" si="30"/>
        <v/>
      </c>
      <c r="D616" s="26" t="str">
        <f t="shared" ca="1" si="28"/>
        <v/>
      </c>
      <c r="E616" s="26" t="str">
        <f t="shared" ca="1" si="29"/>
        <v/>
      </c>
      <c r="F616" s="2"/>
      <c r="G616" s="22">
        <f>+'(3) Track Sales'!C616</f>
        <v>0</v>
      </c>
      <c r="H616" s="23">
        <f>'(3) Track Sales'!B616</f>
        <v>0</v>
      </c>
    </row>
    <row r="617" spans="1:8" x14ac:dyDescent="0.2">
      <c r="A617" s="26" t="str">
        <f>IF('(3) Track Sales'!A617="","",'(3) Track Sales'!A617)</f>
        <v/>
      </c>
      <c r="B617" s="41" t="str">
        <f>'(3) Track Sales'!K617</f>
        <v/>
      </c>
      <c r="C617" s="41" t="str">
        <f t="shared" ca="1" si="30"/>
        <v/>
      </c>
      <c r="D617" s="26" t="str">
        <f t="shared" ca="1" si="28"/>
        <v/>
      </c>
      <c r="E617" s="26" t="str">
        <f t="shared" ca="1" si="29"/>
        <v/>
      </c>
      <c r="F617" s="2"/>
      <c r="G617" s="22">
        <f>+'(3) Track Sales'!C617</f>
        <v>0</v>
      </c>
      <c r="H617" s="23">
        <f>'(3) Track Sales'!B617</f>
        <v>0</v>
      </c>
    </row>
    <row r="618" spans="1:8" x14ac:dyDescent="0.2">
      <c r="A618" s="26" t="str">
        <f>IF('(3) Track Sales'!A618="","",'(3) Track Sales'!A618)</f>
        <v/>
      </c>
      <c r="B618" s="41" t="str">
        <f>'(3) Track Sales'!K618</f>
        <v/>
      </c>
      <c r="C618" s="41" t="str">
        <f t="shared" ca="1" si="30"/>
        <v/>
      </c>
      <c r="D618" s="26" t="str">
        <f t="shared" ca="1" si="28"/>
        <v/>
      </c>
      <c r="E618" s="26" t="str">
        <f t="shared" ca="1" si="29"/>
        <v/>
      </c>
      <c r="F618" s="2"/>
      <c r="G618" s="22">
        <f>+'(3) Track Sales'!C618</f>
        <v>0</v>
      </c>
      <c r="H618" s="23">
        <f>'(3) Track Sales'!B618</f>
        <v>0</v>
      </c>
    </row>
    <row r="619" spans="1:8" x14ac:dyDescent="0.2">
      <c r="A619" s="26" t="str">
        <f>IF('(3) Track Sales'!A619="","",'(3) Track Sales'!A619)</f>
        <v/>
      </c>
      <c r="B619" s="41" t="str">
        <f>'(3) Track Sales'!K619</f>
        <v/>
      </c>
      <c r="C619" s="41" t="str">
        <f t="shared" ca="1" si="30"/>
        <v/>
      </c>
      <c r="D619" s="26" t="str">
        <f t="shared" ca="1" si="28"/>
        <v/>
      </c>
      <c r="E619" s="26" t="str">
        <f t="shared" ca="1" si="29"/>
        <v/>
      </c>
      <c r="F619" s="2"/>
      <c r="G619" s="22">
        <f>+'(3) Track Sales'!C619</f>
        <v>0</v>
      </c>
      <c r="H619" s="23">
        <f>'(3) Track Sales'!B619</f>
        <v>0</v>
      </c>
    </row>
    <row r="620" spans="1:8" x14ac:dyDescent="0.2">
      <c r="A620" s="26" t="str">
        <f>IF('(3) Track Sales'!A620="","",'(3) Track Sales'!A620)</f>
        <v/>
      </c>
      <c r="B620" s="41" t="str">
        <f>'(3) Track Sales'!K620</f>
        <v/>
      </c>
      <c r="C620" s="41" t="str">
        <f t="shared" ca="1" si="30"/>
        <v/>
      </c>
      <c r="D620" s="26" t="str">
        <f t="shared" ca="1" si="28"/>
        <v/>
      </c>
      <c r="E620" s="26" t="str">
        <f t="shared" ca="1" si="29"/>
        <v/>
      </c>
      <c r="F620" s="2"/>
      <c r="G620" s="22">
        <f>+'(3) Track Sales'!C620</f>
        <v>0</v>
      </c>
      <c r="H620" s="23">
        <f>'(3) Track Sales'!B620</f>
        <v>0</v>
      </c>
    </row>
    <row r="621" spans="1:8" x14ac:dyDescent="0.2">
      <c r="A621" s="26" t="str">
        <f>IF('(3) Track Sales'!A621="","",'(3) Track Sales'!A621)</f>
        <v/>
      </c>
      <c r="B621" s="41" t="str">
        <f>'(3) Track Sales'!K621</f>
        <v/>
      </c>
      <c r="C621" s="41" t="str">
        <f t="shared" ca="1" si="30"/>
        <v/>
      </c>
      <c r="D621" s="26" t="str">
        <f t="shared" ca="1" si="28"/>
        <v/>
      </c>
      <c r="E621" s="26" t="str">
        <f t="shared" ca="1" si="29"/>
        <v/>
      </c>
      <c r="F621" s="2"/>
      <c r="G621" s="22">
        <f>+'(3) Track Sales'!C621</f>
        <v>0</v>
      </c>
      <c r="H621" s="23">
        <f>'(3) Track Sales'!B621</f>
        <v>0</v>
      </c>
    </row>
    <row r="622" spans="1:8" x14ac:dyDescent="0.2">
      <c r="A622" s="26" t="str">
        <f>IF('(3) Track Sales'!A622="","",'(3) Track Sales'!A622)</f>
        <v/>
      </c>
      <c r="B622" s="41" t="str">
        <f>'(3) Track Sales'!K622</f>
        <v/>
      </c>
      <c r="C622" s="41" t="str">
        <f t="shared" ca="1" si="30"/>
        <v/>
      </c>
      <c r="D622" s="26" t="str">
        <f t="shared" ca="1" si="28"/>
        <v/>
      </c>
      <c r="E622" s="26" t="str">
        <f t="shared" ca="1" si="29"/>
        <v/>
      </c>
      <c r="F622" s="2"/>
      <c r="G622" s="22">
        <f>+'(3) Track Sales'!C622</f>
        <v>0</v>
      </c>
      <c r="H622" s="23">
        <f>'(3) Track Sales'!B622</f>
        <v>0</v>
      </c>
    </row>
    <row r="623" spans="1:8" x14ac:dyDescent="0.2">
      <c r="A623" s="26" t="str">
        <f>IF('(3) Track Sales'!A623="","",'(3) Track Sales'!A623)</f>
        <v/>
      </c>
      <c r="B623" s="41" t="str">
        <f>'(3) Track Sales'!K623</f>
        <v/>
      </c>
      <c r="C623" s="41" t="str">
        <f t="shared" ca="1" si="30"/>
        <v/>
      </c>
      <c r="D623" s="26" t="str">
        <f t="shared" ca="1" si="28"/>
        <v/>
      </c>
      <c r="E623" s="26" t="str">
        <f t="shared" ca="1" si="29"/>
        <v/>
      </c>
      <c r="F623" s="2"/>
      <c r="G623" s="22">
        <f>+'(3) Track Sales'!C623</f>
        <v>0</v>
      </c>
      <c r="H623" s="23">
        <f>'(3) Track Sales'!B623</f>
        <v>0</v>
      </c>
    </row>
    <row r="624" spans="1:8" x14ac:dyDescent="0.2">
      <c r="A624" s="26" t="str">
        <f>IF('(3) Track Sales'!A624="","",'(3) Track Sales'!A624)</f>
        <v/>
      </c>
      <c r="B624" s="41" t="str">
        <f>'(3) Track Sales'!K624</f>
        <v/>
      </c>
      <c r="C624" s="41" t="str">
        <f t="shared" ca="1" si="30"/>
        <v/>
      </c>
      <c r="D624" s="26" t="str">
        <f t="shared" ca="1" si="28"/>
        <v/>
      </c>
      <c r="E624" s="26" t="str">
        <f t="shared" ca="1" si="29"/>
        <v/>
      </c>
      <c r="F624" s="2"/>
      <c r="G624" s="22">
        <f>+'(3) Track Sales'!C624</f>
        <v>0</v>
      </c>
      <c r="H624" s="23">
        <f>'(3) Track Sales'!B624</f>
        <v>0</v>
      </c>
    </row>
    <row r="625" spans="1:8" x14ac:dyDescent="0.2">
      <c r="A625" s="26" t="str">
        <f>IF('(3) Track Sales'!A625="","",'(3) Track Sales'!A625)</f>
        <v/>
      </c>
      <c r="B625" s="41" t="str">
        <f>'(3) Track Sales'!K625</f>
        <v/>
      </c>
      <c r="C625" s="41" t="str">
        <f t="shared" ca="1" si="30"/>
        <v/>
      </c>
      <c r="D625" s="26" t="str">
        <f t="shared" ca="1" si="28"/>
        <v/>
      </c>
      <c r="E625" s="26" t="str">
        <f t="shared" ca="1" si="29"/>
        <v/>
      </c>
      <c r="F625" s="2"/>
      <c r="G625" s="22">
        <f>+'(3) Track Sales'!C625</f>
        <v>0</v>
      </c>
      <c r="H625" s="23">
        <f>'(3) Track Sales'!B625</f>
        <v>0</v>
      </c>
    </row>
    <row r="626" spans="1:8" x14ac:dyDescent="0.2">
      <c r="A626" s="26" t="str">
        <f>IF('(3) Track Sales'!A626="","",'(3) Track Sales'!A626)</f>
        <v/>
      </c>
      <c r="B626" s="41" t="str">
        <f>'(3) Track Sales'!K626</f>
        <v/>
      </c>
      <c r="C626" s="41" t="str">
        <f t="shared" ca="1" si="30"/>
        <v/>
      </c>
      <c r="D626" s="26" t="str">
        <f t="shared" ca="1" si="28"/>
        <v/>
      </c>
      <c r="E626" s="26" t="str">
        <f t="shared" ca="1" si="29"/>
        <v/>
      </c>
      <c r="F626" s="2"/>
      <c r="G626" s="22">
        <f>+'(3) Track Sales'!C626</f>
        <v>0</v>
      </c>
      <c r="H626" s="23">
        <f>'(3) Track Sales'!B626</f>
        <v>0</v>
      </c>
    </row>
    <row r="627" spans="1:8" x14ac:dyDescent="0.2">
      <c r="A627" s="26" t="str">
        <f>IF('(3) Track Sales'!A627="","",'(3) Track Sales'!A627)</f>
        <v/>
      </c>
      <c r="B627" s="41" t="str">
        <f>'(3) Track Sales'!K627</f>
        <v/>
      </c>
      <c r="C627" s="41" t="str">
        <f t="shared" ca="1" si="30"/>
        <v/>
      </c>
      <c r="D627" s="26" t="str">
        <f t="shared" ca="1" si="28"/>
        <v/>
      </c>
      <c r="E627" s="26" t="str">
        <f t="shared" ca="1" si="29"/>
        <v/>
      </c>
      <c r="F627" s="2"/>
      <c r="G627" s="22">
        <f>+'(3) Track Sales'!C627</f>
        <v>0</v>
      </c>
      <c r="H627" s="23">
        <f>'(3) Track Sales'!B627</f>
        <v>0</v>
      </c>
    </row>
    <row r="628" spans="1:8" x14ac:dyDescent="0.2">
      <c r="A628" s="26" t="str">
        <f>IF('(3) Track Sales'!A628="","",'(3) Track Sales'!A628)</f>
        <v/>
      </c>
      <c r="B628" s="41" t="str">
        <f>'(3) Track Sales'!K628</f>
        <v/>
      </c>
      <c r="C628" s="41" t="str">
        <f t="shared" ca="1" si="30"/>
        <v/>
      </c>
      <c r="D628" s="26" t="str">
        <f t="shared" ca="1" si="28"/>
        <v/>
      </c>
      <c r="E628" s="26" t="str">
        <f t="shared" ca="1" si="29"/>
        <v/>
      </c>
      <c r="F628" s="2"/>
      <c r="G628" s="22">
        <f>+'(3) Track Sales'!C628</f>
        <v>0</v>
      </c>
      <c r="H628" s="23">
        <f>'(3) Track Sales'!B628</f>
        <v>0</v>
      </c>
    </row>
    <row r="629" spans="1:8" x14ac:dyDescent="0.2">
      <c r="A629" s="26" t="str">
        <f>IF('(3) Track Sales'!A629="","",'(3) Track Sales'!A629)</f>
        <v/>
      </c>
      <c r="B629" s="41" t="str">
        <f>'(3) Track Sales'!K629</f>
        <v/>
      </c>
      <c r="C629" s="41" t="str">
        <f t="shared" ca="1" si="30"/>
        <v/>
      </c>
      <c r="D629" s="26" t="str">
        <f t="shared" ca="1" si="28"/>
        <v/>
      </c>
      <c r="E629" s="26" t="str">
        <f t="shared" ca="1" si="29"/>
        <v/>
      </c>
      <c r="F629" s="2"/>
      <c r="G629" s="22">
        <f>+'(3) Track Sales'!C629</f>
        <v>0</v>
      </c>
      <c r="H629" s="23">
        <f>'(3) Track Sales'!B629</f>
        <v>0</v>
      </c>
    </row>
    <row r="630" spans="1:8" x14ac:dyDescent="0.2">
      <c r="A630" s="26" t="str">
        <f>IF('(3) Track Sales'!A630="","",'(3) Track Sales'!A630)</f>
        <v/>
      </c>
      <c r="B630" s="41" t="str">
        <f>'(3) Track Sales'!K630</f>
        <v/>
      </c>
      <c r="C630" s="41" t="str">
        <f t="shared" ca="1" si="30"/>
        <v/>
      </c>
      <c r="D630" s="26" t="str">
        <f t="shared" ca="1" si="28"/>
        <v/>
      </c>
      <c r="E630" s="26" t="str">
        <f t="shared" ca="1" si="29"/>
        <v/>
      </c>
      <c r="F630" s="2"/>
      <c r="G630" s="22">
        <f>+'(3) Track Sales'!C630</f>
        <v>0</v>
      </c>
      <c r="H630" s="23">
        <f>'(3) Track Sales'!B630</f>
        <v>0</v>
      </c>
    </row>
    <row r="631" spans="1:8" x14ac:dyDescent="0.2">
      <c r="A631" s="26" t="str">
        <f>IF('(3) Track Sales'!A631="","",'(3) Track Sales'!A631)</f>
        <v/>
      </c>
      <c r="B631" s="41" t="str">
        <f>'(3) Track Sales'!K631</f>
        <v/>
      </c>
      <c r="C631" s="41" t="str">
        <f t="shared" ca="1" si="30"/>
        <v/>
      </c>
      <c r="D631" s="26" t="str">
        <f t="shared" ca="1" si="28"/>
        <v/>
      </c>
      <c r="E631" s="26" t="str">
        <f t="shared" ca="1" si="29"/>
        <v/>
      </c>
      <c r="F631" s="2"/>
      <c r="G631" s="22">
        <f>+'(3) Track Sales'!C631</f>
        <v>0</v>
      </c>
      <c r="H631" s="23">
        <f>'(3) Track Sales'!B631</f>
        <v>0</v>
      </c>
    </row>
    <row r="632" spans="1:8" x14ac:dyDescent="0.2">
      <c r="A632" s="26" t="str">
        <f>IF('(3) Track Sales'!A632="","",'(3) Track Sales'!A632)</f>
        <v/>
      </c>
      <c r="B632" s="41" t="str">
        <f>'(3) Track Sales'!K632</f>
        <v/>
      </c>
      <c r="C632" s="41" t="str">
        <f t="shared" ca="1" si="30"/>
        <v/>
      </c>
      <c r="D632" s="26" t="str">
        <f t="shared" ca="1" si="28"/>
        <v/>
      </c>
      <c r="E632" s="26" t="str">
        <f t="shared" ca="1" si="29"/>
        <v/>
      </c>
      <c r="F632" s="2"/>
      <c r="G632" s="22">
        <f>+'(3) Track Sales'!C632</f>
        <v>0</v>
      </c>
      <c r="H632" s="23">
        <f>'(3) Track Sales'!B632</f>
        <v>0</v>
      </c>
    </row>
    <row r="633" spans="1:8" x14ac:dyDescent="0.2">
      <c r="A633" s="26" t="str">
        <f>IF('(3) Track Sales'!A633="","",'(3) Track Sales'!A633)</f>
        <v/>
      </c>
      <c r="B633" s="41" t="str">
        <f>'(3) Track Sales'!K633</f>
        <v/>
      </c>
      <c r="C633" s="41" t="str">
        <f t="shared" ca="1" si="30"/>
        <v/>
      </c>
      <c r="D633" s="26" t="str">
        <f t="shared" ca="1" si="28"/>
        <v/>
      </c>
      <c r="E633" s="26" t="str">
        <f t="shared" ca="1" si="29"/>
        <v/>
      </c>
      <c r="F633" s="2"/>
      <c r="G633" s="22">
        <f>+'(3) Track Sales'!C633</f>
        <v>0</v>
      </c>
      <c r="H633" s="23">
        <f>'(3) Track Sales'!B633</f>
        <v>0</v>
      </c>
    </row>
    <row r="634" spans="1:8" x14ac:dyDescent="0.2">
      <c r="A634" s="26" t="str">
        <f>IF('(3) Track Sales'!A634="","",'(3) Track Sales'!A634)</f>
        <v/>
      </c>
      <c r="B634" s="41" t="str">
        <f>'(3) Track Sales'!K634</f>
        <v/>
      </c>
      <c r="C634" s="41" t="str">
        <f t="shared" ca="1" si="30"/>
        <v/>
      </c>
      <c r="D634" s="26" t="str">
        <f t="shared" ca="1" si="28"/>
        <v/>
      </c>
      <c r="E634" s="26" t="str">
        <f t="shared" ca="1" si="29"/>
        <v/>
      </c>
      <c r="F634" s="2"/>
      <c r="G634" s="22">
        <f>+'(3) Track Sales'!C634</f>
        <v>0</v>
      </c>
      <c r="H634" s="23">
        <f>'(3) Track Sales'!B634</f>
        <v>0</v>
      </c>
    </row>
    <row r="635" spans="1:8" x14ac:dyDescent="0.2">
      <c r="A635" s="26" t="str">
        <f>IF('(3) Track Sales'!A635="","",'(3) Track Sales'!A635)</f>
        <v/>
      </c>
      <c r="B635" s="41" t="str">
        <f>'(3) Track Sales'!K635</f>
        <v/>
      </c>
      <c r="C635" s="41" t="str">
        <f t="shared" ca="1" si="30"/>
        <v/>
      </c>
      <c r="D635" s="26" t="str">
        <f t="shared" ca="1" si="28"/>
        <v/>
      </c>
      <c r="E635" s="26" t="str">
        <f t="shared" ca="1" si="29"/>
        <v/>
      </c>
      <c r="F635" s="2"/>
      <c r="G635" s="22">
        <f>+'(3) Track Sales'!C635</f>
        <v>0</v>
      </c>
      <c r="H635" s="23">
        <f>'(3) Track Sales'!B635</f>
        <v>0</v>
      </c>
    </row>
    <row r="636" spans="1:8" x14ac:dyDescent="0.2">
      <c r="A636" s="26" t="str">
        <f>IF('(3) Track Sales'!A636="","",'(3) Track Sales'!A636)</f>
        <v/>
      </c>
      <c r="B636" s="41" t="str">
        <f>'(3) Track Sales'!K636</f>
        <v/>
      </c>
      <c r="C636" s="41" t="str">
        <f t="shared" ca="1" si="30"/>
        <v/>
      </c>
      <c r="D636" s="26" t="str">
        <f t="shared" ca="1" si="28"/>
        <v/>
      </c>
      <c r="E636" s="26" t="str">
        <f t="shared" ca="1" si="29"/>
        <v/>
      </c>
      <c r="F636" s="2"/>
      <c r="G636" s="22">
        <f>+'(3) Track Sales'!C636</f>
        <v>0</v>
      </c>
      <c r="H636" s="23">
        <f>'(3) Track Sales'!B636</f>
        <v>0</v>
      </c>
    </row>
    <row r="637" spans="1:8" x14ac:dyDescent="0.2">
      <c r="A637" s="26" t="str">
        <f>IF('(3) Track Sales'!A637="","",'(3) Track Sales'!A637)</f>
        <v/>
      </c>
      <c r="B637" s="41" t="str">
        <f>'(3) Track Sales'!K637</f>
        <v/>
      </c>
      <c r="C637" s="41" t="str">
        <f t="shared" ca="1" si="30"/>
        <v/>
      </c>
      <c r="D637" s="26" t="str">
        <f t="shared" ca="1" si="28"/>
        <v/>
      </c>
      <c r="E637" s="26" t="str">
        <f t="shared" ca="1" si="29"/>
        <v/>
      </c>
      <c r="F637" s="2"/>
      <c r="G637" s="22">
        <f>+'(3) Track Sales'!C637</f>
        <v>0</v>
      </c>
      <c r="H637" s="23">
        <f>'(3) Track Sales'!B637</f>
        <v>0</v>
      </c>
    </row>
    <row r="638" spans="1:8" x14ac:dyDescent="0.2">
      <c r="A638" s="26" t="str">
        <f>IF('(3) Track Sales'!A638="","",'(3) Track Sales'!A638)</f>
        <v/>
      </c>
      <c r="B638" s="41" t="str">
        <f>'(3) Track Sales'!K638</f>
        <v/>
      </c>
      <c r="C638" s="41" t="str">
        <f t="shared" ca="1" si="30"/>
        <v/>
      </c>
      <c r="D638" s="26" t="str">
        <f t="shared" ca="1" si="28"/>
        <v/>
      </c>
      <c r="E638" s="26" t="str">
        <f t="shared" ca="1" si="29"/>
        <v/>
      </c>
      <c r="F638" s="2"/>
      <c r="G638" s="22">
        <f>+'(3) Track Sales'!C638</f>
        <v>0</v>
      </c>
      <c r="H638" s="23">
        <f>'(3) Track Sales'!B638</f>
        <v>0</v>
      </c>
    </row>
    <row r="639" spans="1:8" x14ac:dyDescent="0.2">
      <c r="A639" s="26" t="str">
        <f>IF('(3) Track Sales'!A639="","",'(3) Track Sales'!A639)</f>
        <v/>
      </c>
      <c r="B639" s="41" t="str">
        <f>'(3) Track Sales'!K639</f>
        <v/>
      </c>
      <c r="C639" s="41" t="str">
        <f t="shared" ca="1" si="30"/>
        <v/>
      </c>
      <c r="D639" s="26" t="str">
        <f t="shared" ca="1" si="28"/>
        <v/>
      </c>
      <c r="E639" s="26" t="str">
        <f t="shared" ca="1" si="29"/>
        <v/>
      </c>
      <c r="F639" s="2"/>
      <c r="G639" s="22">
        <f>+'(3) Track Sales'!C639</f>
        <v>0</v>
      </c>
      <c r="H639" s="23">
        <f>'(3) Track Sales'!B639</f>
        <v>0</v>
      </c>
    </row>
    <row r="640" spans="1:8" x14ac:dyDescent="0.2">
      <c r="A640" s="26" t="str">
        <f>IF('(3) Track Sales'!A640="","",'(3) Track Sales'!A640)</f>
        <v/>
      </c>
      <c r="B640" s="41" t="str">
        <f>'(3) Track Sales'!K640</f>
        <v/>
      </c>
      <c r="C640" s="41" t="str">
        <f t="shared" ca="1" si="30"/>
        <v/>
      </c>
      <c r="D640" s="26" t="str">
        <f t="shared" ca="1" si="28"/>
        <v/>
      </c>
      <c r="E640" s="26" t="str">
        <f t="shared" ca="1" si="29"/>
        <v/>
      </c>
      <c r="F640" s="2"/>
      <c r="G640" s="22">
        <f>+'(3) Track Sales'!C640</f>
        <v>0</v>
      </c>
      <c r="H640" s="23">
        <f>'(3) Track Sales'!B640</f>
        <v>0</v>
      </c>
    </row>
    <row r="641" spans="1:8" x14ac:dyDescent="0.2">
      <c r="A641" s="26" t="str">
        <f>IF('(3) Track Sales'!A641="","",'(3) Track Sales'!A641)</f>
        <v/>
      </c>
      <c r="B641" s="41" t="str">
        <f>'(3) Track Sales'!K641</f>
        <v/>
      </c>
      <c r="C641" s="41" t="str">
        <f t="shared" ca="1" si="30"/>
        <v/>
      </c>
      <c r="D641" s="26" t="str">
        <f t="shared" ca="1" si="28"/>
        <v/>
      </c>
      <c r="E641" s="26" t="str">
        <f t="shared" ca="1" si="29"/>
        <v/>
      </c>
      <c r="F641" s="2"/>
      <c r="G641" s="22">
        <f>+'(3) Track Sales'!C641</f>
        <v>0</v>
      </c>
      <c r="H641" s="23">
        <f>'(3) Track Sales'!B641</f>
        <v>0</v>
      </c>
    </row>
    <row r="642" spans="1:8" x14ac:dyDescent="0.2">
      <c r="A642" s="26" t="str">
        <f>IF('(3) Track Sales'!A642="","",'(3) Track Sales'!A642)</f>
        <v/>
      </c>
      <c r="B642" s="41" t="str">
        <f>'(3) Track Sales'!K642</f>
        <v/>
      </c>
      <c r="C642" s="41" t="str">
        <f t="shared" ca="1" si="30"/>
        <v/>
      </c>
      <c r="D642" s="26" t="str">
        <f t="shared" ca="1" si="28"/>
        <v/>
      </c>
      <c r="E642" s="26" t="str">
        <f t="shared" ca="1" si="29"/>
        <v/>
      </c>
      <c r="F642" s="2"/>
      <c r="G642" s="22">
        <f>+'(3) Track Sales'!C642</f>
        <v>0</v>
      </c>
      <c r="H642" s="23">
        <f>'(3) Track Sales'!B642</f>
        <v>0</v>
      </c>
    </row>
    <row r="643" spans="1:8" x14ac:dyDescent="0.2">
      <c r="A643" s="26" t="str">
        <f>IF('(3) Track Sales'!A643="","",'(3) Track Sales'!A643)</f>
        <v/>
      </c>
      <c r="B643" s="41" t="str">
        <f>'(3) Track Sales'!K643</f>
        <v/>
      </c>
      <c r="C643" s="41" t="str">
        <f t="shared" ca="1" si="30"/>
        <v/>
      </c>
      <c r="D643" s="26" t="str">
        <f t="shared" ca="1" si="28"/>
        <v/>
      </c>
      <c r="E643" s="26" t="str">
        <f t="shared" ca="1" si="29"/>
        <v/>
      </c>
      <c r="F643" s="2"/>
      <c r="G643" s="22">
        <f>+'(3) Track Sales'!C643</f>
        <v>0</v>
      </c>
      <c r="H643" s="23">
        <f>'(3) Track Sales'!B643</f>
        <v>0</v>
      </c>
    </row>
    <row r="644" spans="1:8" x14ac:dyDescent="0.2">
      <c r="A644" s="26" t="str">
        <f>IF('(3) Track Sales'!A644="","",'(3) Track Sales'!A644)</f>
        <v/>
      </c>
      <c r="B644" s="41" t="str">
        <f>'(3) Track Sales'!K644</f>
        <v/>
      </c>
      <c r="C644" s="41" t="str">
        <f t="shared" ca="1" si="30"/>
        <v/>
      </c>
      <c r="D644" s="26" t="str">
        <f t="shared" ca="1" si="28"/>
        <v/>
      </c>
      <c r="E644" s="26" t="str">
        <f t="shared" ca="1" si="29"/>
        <v/>
      </c>
      <c r="F644" s="2"/>
      <c r="G644" s="22">
        <f>+'(3) Track Sales'!C644</f>
        <v>0</v>
      </c>
      <c r="H644" s="23">
        <f>'(3) Track Sales'!B644</f>
        <v>0</v>
      </c>
    </row>
    <row r="645" spans="1:8" x14ac:dyDescent="0.2">
      <c r="A645" s="26" t="str">
        <f>IF('(3) Track Sales'!A645="","",'(3) Track Sales'!A645)</f>
        <v/>
      </c>
      <c r="B645" s="41" t="str">
        <f>'(3) Track Sales'!K645</f>
        <v/>
      </c>
      <c r="C645" s="41" t="str">
        <f t="shared" ca="1" si="30"/>
        <v/>
      </c>
      <c r="D645" s="26" t="str">
        <f t="shared" ca="1" si="28"/>
        <v/>
      </c>
      <c r="E645" s="26" t="str">
        <f t="shared" ca="1" si="29"/>
        <v/>
      </c>
      <c r="F645" s="2"/>
      <c r="G645" s="22">
        <f>+'(3) Track Sales'!C645</f>
        <v>0</v>
      </c>
      <c r="H645" s="23">
        <f>'(3) Track Sales'!B645</f>
        <v>0</v>
      </c>
    </row>
    <row r="646" spans="1:8" x14ac:dyDescent="0.2">
      <c r="A646" s="26" t="str">
        <f>IF('(3) Track Sales'!A646="","",'(3) Track Sales'!A646)</f>
        <v/>
      </c>
      <c r="B646" s="41" t="str">
        <f>'(3) Track Sales'!K646</f>
        <v/>
      </c>
      <c r="C646" s="41" t="str">
        <f t="shared" ca="1" si="30"/>
        <v/>
      </c>
      <c r="D646" s="26" t="str">
        <f t="shared" ca="1" si="28"/>
        <v/>
      </c>
      <c r="E646" s="26" t="str">
        <f t="shared" ca="1" si="29"/>
        <v/>
      </c>
      <c r="F646" s="2"/>
      <c r="G646" s="22">
        <f>+'(3) Track Sales'!C646</f>
        <v>0</v>
      </c>
      <c r="H646" s="23">
        <f>'(3) Track Sales'!B646</f>
        <v>0</v>
      </c>
    </row>
    <row r="647" spans="1:8" x14ac:dyDescent="0.2">
      <c r="A647" s="26" t="str">
        <f>IF('(3) Track Sales'!A647="","",'(3) Track Sales'!A647)</f>
        <v/>
      </c>
      <c r="B647" s="41" t="str">
        <f>'(3) Track Sales'!K647</f>
        <v/>
      </c>
      <c r="C647" s="41" t="str">
        <f t="shared" ca="1" si="30"/>
        <v/>
      </c>
      <c r="D647" s="26" t="str">
        <f t="shared" ref="D647:D710" ca="1" si="31">IF($C647="X",IF($G647="N/A","",$H647),"")</f>
        <v/>
      </c>
      <c r="E647" s="26" t="str">
        <f t="shared" ref="E647:E710" ca="1" si="32">IF($C647="X",IF($G647="N/A",$H647,""),"")</f>
        <v/>
      </c>
      <c r="F647" s="2"/>
      <c r="G647" s="22">
        <f>+'(3) Track Sales'!C647</f>
        <v>0</v>
      </c>
      <c r="H647" s="23">
        <f>'(3) Track Sales'!B647</f>
        <v>0</v>
      </c>
    </row>
    <row r="648" spans="1:8" x14ac:dyDescent="0.2">
      <c r="A648" s="26" t="str">
        <f>IF('(3) Track Sales'!A648="","",'(3) Track Sales'!A648)</f>
        <v/>
      </c>
      <c r="B648" s="41" t="str">
        <f>'(3) Track Sales'!K648</f>
        <v/>
      </c>
      <c r="C648" s="41" t="str">
        <f t="shared" ca="1" si="30"/>
        <v/>
      </c>
      <c r="D648" s="26" t="str">
        <f t="shared" ca="1" si="31"/>
        <v/>
      </c>
      <c r="E648" s="26" t="str">
        <f t="shared" ca="1" si="32"/>
        <v/>
      </c>
      <c r="F648" s="2"/>
      <c r="G648" s="22">
        <f>+'(3) Track Sales'!C648</f>
        <v>0</v>
      </c>
      <c r="H648" s="23">
        <f>'(3) Track Sales'!B648</f>
        <v>0</v>
      </c>
    </row>
    <row r="649" spans="1:8" x14ac:dyDescent="0.2">
      <c r="A649" s="26" t="str">
        <f>IF('(3) Track Sales'!A649="","",'(3) Track Sales'!A649)</f>
        <v/>
      </c>
      <c r="B649" s="41" t="str">
        <f>'(3) Track Sales'!K649</f>
        <v/>
      </c>
      <c r="C649" s="41" t="str">
        <f t="shared" ca="1" si="30"/>
        <v/>
      </c>
      <c r="D649" s="26" t="str">
        <f t="shared" ca="1" si="31"/>
        <v/>
      </c>
      <c r="E649" s="26" t="str">
        <f t="shared" ca="1" si="32"/>
        <v/>
      </c>
      <c r="F649" s="2"/>
      <c r="G649" s="22">
        <f>+'(3) Track Sales'!C649</f>
        <v>0</v>
      </c>
      <c r="H649" s="23">
        <f>'(3) Track Sales'!B649</f>
        <v>0</v>
      </c>
    </row>
    <row r="650" spans="1:8" x14ac:dyDescent="0.2">
      <c r="A650" s="26" t="str">
        <f>IF('(3) Track Sales'!A650="","",'(3) Track Sales'!A650)</f>
        <v/>
      </c>
      <c r="B650" s="41" t="str">
        <f>'(3) Track Sales'!K650</f>
        <v/>
      </c>
      <c r="C650" s="41" t="str">
        <f t="shared" ca="1" si="30"/>
        <v/>
      </c>
      <c r="D650" s="26" t="str">
        <f t="shared" ca="1" si="31"/>
        <v/>
      </c>
      <c r="E650" s="26" t="str">
        <f t="shared" ca="1" si="32"/>
        <v/>
      </c>
      <c r="F650" s="2"/>
      <c r="G650" s="22">
        <f>+'(3) Track Sales'!C650</f>
        <v>0</v>
      </c>
      <c r="H650" s="23">
        <f>'(3) Track Sales'!B650</f>
        <v>0</v>
      </c>
    </row>
    <row r="651" spans="1:8" x14ac:dyDescent="0.2">
      <c r="A651" s="26" t="str">
        <f>IF('(3) Track Sales'!A651="","",'(3) Track Sales'!A651)</f>
        <v/>
      </c>
      <c r="B651" s="41" t="str">
        <f>'(3) Track Sales'!K651</f>
        <v/>
      </c>
      <c r="C651" s="41" t="str">
        <f t="shared" ca="1" si="30"/>
        <v/>
      </c>
      <c r="D651" s="26" t="str">
        <f t="shared" ca="1" si="31"/>
        <v/>
      </c>
      <c r="E651" s="26" t="str">
        <f t="shared" ca="1" si="32"/>
        <v/>
      </c>
      <c r="F651" s="2"/>
      <c r="G651" s="22">
        <f>+'(3) Track Sales'!C651</f>
        <v>0</v>
      </c>
      <c r="H651" s="23">
        <f>'(3) Track Sales'!B651</f>
        <v>0</v>
      </c>
    </row>
    <row r="652" spans="1:8" x14ac:dyDescent="0.2">
      <c r="A652" s="26" t="str">
        <f>IF('(3) Track Sales'!A652="","",'(3) Track Sales'!A652)</f>
        <v/>
      </c>
      <c r="B652" s="41" t="str">
        <f>'(3) Track Sales'!K652</f>
        <v/>
      </c>
      <c r="C652" s="41" t="str">
        <f t="shared" ref="C652:C715" ca="1" si="33">IF(F652="X","",IF(B652&lt;=F$1,"X",""))</f>
        <v/>
      </c>
      <c r="D652" s="26" t="str">
        <f t="shared" ca="1" si="31"/>
        <v/>
      </c>
      <c r="E652" s="26" t="str">
        <f t="shared" ca="1" si="32"/>
        <v/>
      </c>
      <c r="F652" s="2"/>
      <c r="G652" s="22">
        <f>+'(3) Track Sales'!C652</f>
        <v>0</v>
      </c>
      <c r="H652" s="23">
        <f>'(3) Track Sales'!B652</f>
        <v>0</v>
      </c>
    </row>
    <row r="653" spans="1:8" x14ac:dyDescent="0.2">
      <c r="A653" s="26" t="str">
        <f>IF('(3) Track Sales'!A653="","",'(3) Track Sales'!A653)</f>
        <v/>
      </c>
      <c r="B653" s="41" t="str">
        <f>'(3) Track Sales'!K653</f>
        <v/>
      </c>
      <c r="C653" s="41" t="str">
        <f t="shared" ca="1" si="33"/>
        <v/>
      </c>
      <c r="D653" s="26" t="str">
        <f t="shared" ca="1" si="31"/>
        <v/>
      </c>
      <c r="E653" s="26" t="str">
        <f t="shared" ca="1" si="32"/>
        <v/>
      </c>
      <c r="F653" s="2"/>
      <c r="G653" s="22">
        <f>+'(3) Track Sales'!C653</f>
        <v>0</v>
      </c>
      <c r="H653" s="23">
        <f>'(3) Track Sales'!B653</f>
        <v>0</v>
      </c>
    </row>
    <row r="654" spans="1:8" x14ac:dyDescent="0.2">
      <c r="A654" s="26" t="str">
        <f>IF('(3) Track Sales'!A654="","",'(3) Track Sales'!A654)</f>
        <v/>
      </c>
      <c r="B654" s="41" t="str">
        <f>'(3) Track Sales'!K654</f>
        <v/>
      </c>
      <c r="C654" s="41" t="str">
        <f t="shared" ca="1" si="33"/>
        <v/>
      </c>
      <c r="D654" s="26" t="str">
        <f t="shared" ca="1" si="31"/>
        <v/>
      </c>
      <c r="E654" s="26" t="str">
        <f t="shared" ca="1" si="32"/>
        <v/>
      </c>
      <c r="F654" s="2"/>
      <c r="G654" s="22">
        <f>+'(3) Track Sales'!C654</f>
        <v>0</v>
      </c>
      <c r="H654" s="23">
        <f>'(3) Track Sales'!B654</f>
        <v>0</v>
      </c>
    </row>
    <row r="655" spans="1:8" x14ac:dyDescent="0.2">
      <c r="A655" s="26" t="str">
        <f>IF('(3) Track Sales'!A655="","",'(3) Track Sales'!A655)</f>
        <v/>
      </c>
      <c r="B655" s="41" t="str">
        <f>'(3) Track Sales'!K655</f>
        <v/>
      </c>
      <c r="C655" s="41" t="str">
        <f t="shared" ca="1" si="33"/>
        <v/>
      </c>
      <c r="D655" s="26" t="str">
        <f t="shared" ca="1" si="31"/>
        <v/>
      </c>
      <c r="E655" s="26" t="str">
        <f t="shared" ca="1" si="32"/>
        <v/>
      </c>
      <c r="F655" s="2"/>
      <c r="G655" s="22">
        <f>+'(3) Track Sales'!C655</f>
        <v>0</v>
      </c>
      <c r="H655" s="23">
        <f>'(3) Track Sales'!B655</f>
        <v>0</v>
      </c>
    </row>
    <row r="656" spans="1:8" x14ac:dyDescent="0.2">
      <c r="A656" s="26" t="str">
        <f>IF('(3) Track Sales'!A656="","",'(3) Track Sales'!A656)</f>
        <v/>
      </c>
      <c r="B656" s="41" t="str">
        <f>'(3) Track Sales'!K656</f>
        <v/>
      </c>
      <c r="C656" s="41" t="str">
        <f t="shared" ca="1" si="33"/>
        <v/>
      </c>
      <c r="D656" s="26" t="str">
        <f t="shared" ca="1" si="31"/>
        <v/>
      </c>
      <c r="E656" s="26" t="str">
        <f t="shared" ca="1" si="32"/>
        <v/>
      </c>
      <c r="F656" s="2"/>
      <c r="G656" s="22">
        <f>+'(3) Track Sales'!C656</f>
        <v>0</v>
      </c>
      <c r="H656" s="23">
        <f>'(3) Track Sales'!B656</f>
        <v>0</v>
      </c>
    </row>
    <row r="657" spans="1:8" x14ac:dyDescent="0.2">
      <c r="A657" s="26" t="str">
        <f>IF('(3) Track Sales'!A657="","",'(3) Track Sales'!A657)</f>
        <v/>
      </c>
      <c r="B657" s="41" t="str">
        <f>'(3) Track Sales'!K657</f>
        <v/>
      </c>
      <c r="C657" s="41" t="str">
        <f t="shared" ca="1" si="33"/>
        <v/>
      </c>
      <c r="D657" s="26" t="str">
        <f t="shared" ca="1" si="31"/>
        <v/>
      </c>
      <c r="E657" s="26" t="str">
        <f t="shared" ca="1" si="32"/>
        <v/>
      </c>
      <c r="F657" s="2"/>
      <c r="G657" s="22">
        <f>+'(3) Track Sales'!C657</f>
        <v>0</v>
      </c>
      <c r="H657" s="23">
        <f>'(3) Track Sales'!B657</f>
        <v>0</v>
      </c>
    </row>
    <row r="658" spans="1:8" x14ac:dyDescent="0.2">
      <c r="A658" s="26" t="str">
        <f>IF('(3) Track Sales'!A658="","",'(3) Track Sales'!A658)</f>
        <v/>
      </c>
      <c r="B658" s="41" t="str">
        <f>'(3) Track Sales'!K658</f>
        <v/>
      </c>
      <c r="C658" s="41" t="str">
        <f t="shared" ca="1" si="33"/>
        <v/>
      </c>
      <c r="D658" s="26" t="str">
        <f t="shared" ca="1" si="31"/>
        <v/>
      </c>
      <c r="E658" s="26" t="str">
        <f t="shared" ca="1" si="32"/>
        <v/>
      </c>
      <c r="F658" s="2"/>
      <c r="G658" s="22">
        <f>+'(3) Track Sales'!C658</f>
        <v>0</v>
      </c>
      <c r="H658" s="23">
        <f>'(3) Track Sales'!B658</f>
        <v>0</v>
      </c>
    </row>
    <row r="659" spans="1:8" x14ac:dyDescent="0.2">
      <c r="A659" s="26" t="str">
        <f>IF('(3) Track Sales'!A659="","",'(3) Track Sales'!A659)</f>
        <v/>
      </c>
      <c r="B659" s="41" t="str">
        <f>'(3) Track Sales'!K659</f>
        <v/>
      </c>
      <c r="C659" s="41" t="str">
        <f t="shared" ca="1" si="33"/>
        <v/>
      </c>
      <c r="D659" s="26" t="str">
        <f t="shared" ca="1" si="31"/>
        <v/>
      </c>
      <c r="E659" s="26" t="str">
        <f t="shared" ca="1" si="32"/>
        <v/>
      </c>
      <c r="F659" s="2"/>
      <c r="G659" s="22">
        <f>+'(3) Track Sales'!C659</f>
        <v>0</v>
      </c>
      <c r="H659" s="23">
        <f>'(3) Track Sales'!B659</f>
        <v>0</v>
      </c>
    </row>
    <row r="660" spans="1:8" x14ac:dyDescent="0.2">
      <c r="A660" s="26" t="str">
        <f>IF('(3) Track Sales'!A660="","",'(3) Track Sales'!A660)</f>
        <v/>
      </c>
      <c r="B660" s="41" t="str">
        <f>'(3) Track Sales'!K660</f>
        <v/>
      </c>
      <c r="C660" s="41" t="str">
        <f t="shared" ca="1" si="33"/>
        <v/>
      </c>
      <c r="D660" s="26" t="str">
        <f t="shared" ca="1" si="31"/>
        <v/>
      </c>
      <c r="E660" s="26" t="str">
        <f t="shared" ca="1" si="32"/>
        <v/>
      </c>
      <c r="F660" s="2"/>
      <c r="G660" s="22">
        <f>+'(3) Track Sales'!C660</f>
        <v>0</v>
      </c>
      <c r="H660" s="23">
        <f>'(3) Track Sales'!B660</f>
        <v>0</v>
      </c>
    </row>
    <row r="661" spans="1:8" x14ac:dyDescent="0.2">
      <c r="A661" s="26" t="str">
        <f>IF('(3) Track Sales'!A661="","",'(3) Track Sales'!A661)</f>
        <v/>
      </c>
      <c r="B661" s="41" t="str">
        <f>'(3) Track Sales'!K661</f>
        <v/>
      </c>
      <c r="C661" s="41" t="str">
        <f t="shared" ca="1" si="33"/>
        <v/>
      </c>
      <c r="D661" s="26" t="str">
        <f t="shared" ca="1" si="31"/>
        <v/>
      </c>
      <c r="E661" s="26" t="str">
        <f t="shared" ca="1" si="32"/>
        <v/>
      </c>
      <c r="F661" s="2"/>
      <c r="G661" s="22">
        <f>+'(3) Track Sales'!C661</f>
        <v>0</v>
      </c>
      <c r="H661" s="23">
        <f>'(3) Track Sales'!B661</f>
        <v>0</v>
      </c>
    </row>
    <row r="662" spans="1:8" x14ac:dyDescent="0.2">
      <c r="A662" s="26" t="str">
        <f>IF('(3) Track Sales'!A662="","",'(3) Track Sales'!A662)</f>
        <v/>
      </c>
      <c r="B662" s="41" t="str">
        <f>'(3) Track Sales'!K662</f>
        <v/>
      </c>
      <c r="C662" s="41" t="str">
        <f t="shared" ca="1" si="33"/>
        <v/>
      </c>
      <c r="D662" s="26" t="str">
        <f t="shared" ca="1" si="31"/>
        <v/>
      </c>
      <c r="E662" s="26" t="str">
        <f t="shared" ca="1" si="32"/>
        <v/>
      </c>
      <c r="F662" s="2"/>
      <c r="G662" s="22">
        <f>+'(3) Track Sales'!C662</f>
        <v>0</v>
      </c>
      <c r="H662" s="23">
        <f>'(3) Track Sales'!B662</f>
        <v>0</v>
      </c>
    </row>
    <row r="663" spans="1:8" x14ac:dyDescent="0.2">
      <c r="A663" s="26" t="str">
        <f>IF('(3) Track Sales'!A663="","",'(3) Track Sales'!A663)</f>
        <v/>
      </c>
      <c r="B663" s="41" t="str">
        <f>'(3) Track Sales'!K663</f>
        <v/>
      </c>
      <c r="C663" s="41" t="str">
        <f t="shared" ca="1" si="33"/>
        <v/>
      </c>
      <c r="D663" s="26" t="str">
        <f t="shared" ca="1" si="31"/>
        <v/>
      </c>
      <c r="E663" s="26" t="str">
        <f t="shared" ca="1" si="32"/>
        <v/>
      </c>
      <c r="F663" s="2"/>
      <c r="G663" s="22">
        <f>+'(3) Track Sales'!C663</f>
        <v>0</v>
      </c>
      <c r="H663" s="23">
        <f>'(3) Track Sales'!B663</f>
        <v>0</v>
      </c>
    </row>
    <row r="664" spans="1:8" x14ac:dyDescent="0.2">
      <c r="A664" s="26" t="str">
        <f>IF('(3) Track Sales'!A664="","",'(3) Track Sales'!A664)</f>
        <v/>
      </c>
      <c r="B664" s="41" t="str">
        <f>'(3) Track Sales'!K664</f>
        <v/>
      </c>
      <c r="C664" s="41" t="str">
        <f t="shared" ca="1" si="33"/>
        <v/>
      </c>
      <c r="D664" s="26" t="str">
        <f t="shared" ca="1" si="31"/>
        <v/>
      </c>
      <c r="E664" s="26" t="str">
        <f t="shared" ca="1" si="32"/>
        <v/>
      </c>
      <c r="F664" s="2"/>
      <c r="G664" s="22">
        <f>+'(3) Track Sales'!C664</f>
        <v>0</v>
      </c>
      <c r="H664" s="23">
        <f>'(3) Track Sales'!B664</f>
        <v>0</v>
      </c>
    </row>
    <row r="665" spans="1:8" x14ac:dyDescent="0.2">
      <c r="A665" s="26" t="str">
        <f>IF('(3) Track Sales'!A665="","",'(3) Track Sales'!A665)</f>
        <v/>
      </c>
      <c r="B665" s="41" t="str">
        <f>'(3) Track Sales'!K665</f>
        <v/>
      </c>
      <c r="C665" s="41" t="str">
        <f t="shared" ca="1" si="33"/>
        <v/>
      </c>
      <c r="D665" s="26" t="str">
        <f t="shared" ca="1" si="31"/>
        <v/>
      </c>
      <c r="E665" s="26" t="str">
        <f t="shared" ca="1" si="32"/>
        <v/>
      </c>
      <c r="F665" s="2"/>
      <c r="G665" s="22">
        <f>+'(3) Track Sales'!C665</f>
        <v>0</v>
      </c>
      <c r="H665" s="23">
        <f>'(3) Track Sales'!B665</f>
        <v>0</v>
      </c>
    </row>
    <row r="666" spans="1:8" x14ac:dyDescent="0.2">
      <c r="A666" s="26" t="str">
        <f>IF('(3) Track Sales'!A666="","",'(3) Track Sales'!A666)</f>
        <v/>
      </c>
      <c r="B666" s="41" t="str">
        <f>'(3) Track Sales'!K666</f>
        <v/>
      </c>
      <c r="C666" s="41" t="str">
        <f t="shared" ca="1" si="33"/>
        <v/>
      </c>
      <c r="D666" s="26" t="str">
        <f t="shared" ca="1" si="31"/>
        <v/>
      </c>
      <c r="E666" s="26" t="str">
        <f t="shared" ca="1" si="32"/>
        <v/>
      </c>
      <c r="F666" s="2"/>
      <c r="G666" s="22">
        <f>+'(3) Track Sales'!C666</f>
        <v>0</v>
      </c>
      <c r="H666" s="23">
        <f>'(3) Track Sales'!B666</f>
        <v>0</v>
      </c>
    </row>
    <row r="667" spans="1:8" x14ac:dyDescent="0.2">
      <c r="A667" s="26" t="str">
        <f>IF('(3) Track Sales'!A667="","",'(3) Track Sales'!A667)</f>
        <v/>
      </c>
      <c r="B667" s="41" t="str">
        <f>'(3) Track Sales'!K667</f>
        <v/>
      </c>
      <c r="C667" s="41" t="str">
        <f t="shared" ca="1" si="33"/>
        <v/>
      </c>
      <c r="D667" s="26" t="str">
        <f t="shared" ca="1" si="31"/>
        <v/>
      </c>
      <c r="E667" s="26" t="str">
        <f t="shared" ca="1" si="32"/>
        <v/>
      </c>
      <c r="F667" s="2"/>
      <c r="G667" s="22">
        <f>+'(3) Track Sales'!C667</f>
        <v>0</v>
      </c>
      <c r="H667" s="23">
        <f>'(3) Track Sales'!B667</f>
        <v>0</v>
      </c>
    </row>
    <row r="668" spans="1:8" x14ac:dyDescent="0.2">
      <c r="A668" s="26" t="str">
        <f>IF('(3) Track Sales'!A668="","",'(3) Track Sales'!A668)</f>
        <v/>
      </c>
      <c r="B668" s="41" t="str">
        <f>'(3) Track Sales'!K668</f>
        <v/>
      </c>
      <c r="C668" s="41" t="str">
        <f t="shared" ca="1" si="33"/>
        <v/>
      </c>
      <c r="D668" s="26" t="str">
        <f t="shared" ca="1" si="31"/>
        <v/>
      </c>
      <c r="E668" s="26" t="str">
        <f t="shared" ca="1" si="32"/>
        <v/>
      </c>
      <c r="F668" s="2"/>
      <c r="G668" s="22">
        <f>+'(3) Track Sales'!C668</f>
        <v>0</v>
      </c>
      <c r="H668" s="23">
        <f>'(3) Track Sales'!B668</f>
        <v>0</v>
      </c>
    </row>
    <row r="669" spans="1:8" x14ac:dyDescent="0.2">
      <c r="A669" s="26" t="str">
        <f>IF('(3) Track Sales'!A669="","",'(3) Track Sales'!A669)</f>
        <v/>
      </c>
      <c r="B669" s="41" t="str">
        <f>'(3) Track Sales'!K669</f>
        <v/>
      </c>
      <c r="C669" s="41" t="str">
        <f t="shared" ca="1" si="33"/>
        <v/>
      </c>
      <c r="D669" s="26" t="str">
        <f t="shared" ca="1" si="31"/>
        <v/>
      </c>
      <c r="E669" s="26" t="str">
        <f t="shared" ca="1" si="32"/>
        <v/>
      </c>
      <c r="F669" s="2"/>
      <c r="G669" s="22">
        <f>+'(3) Track Sales'!C669</f>
        <v>0</v>
      </c>
      <c r="H669" s="23">
        <f>'(3) Track Sales'!B669</f>
        <v>0</v>
      </c>
    </row>
    <row r="670" spans="1:8" x14ac:dyDescent="0.2">
      <c r="A670" s="26" t="str">
        <f>IF('(3) Track Sales'!A670="","",'(3) Track Sales'!A670)</f>
        <v/>
      </c>
      <c r="B670" s="41" t="str">
        <f>'(3) Track Sales'!K670</f>
        <v/>
      </c>
      <c r="C670" s="41" t="str">
        <f t="shared" ca="1" si="33"/>
        <v/>
      </c>
      <c r="D670" s="26" t="str">
        <f t="shared" ca="1" si="31"/>
        <v/>
      </c>
      <c r="E670" s="26" t="str">
        <f t="shared" ca="1" si="32"/>
        <v/>
      </c>
      <c r="F670" s="2"/>
      <c r="G670" s="22">
        <f>+'(3) Track Sales'!C670</f>
        <v>0</v>
      </c>
      <c r="H670" s="23">
        <f>'(3) Track Sales'!B670</f>
        <v>0</v>
      </c>
    </row>
    <row r="671" spans="1:8" x14ac:dyDescent="0.2">
      <c r="A671" s="26" t="str">
        <f>IF('(3) Track Sales'!A671="","",'(3) Track Sales'!A671)</f>
        <v/>
      </c>
      <c r="B671" s="41" t="str">
        <f>'(3) Track Sales'!K671</f>
        <v/>
      </c>
      <c r="C671" s="41" t="str">
        <f t="shared" ca="1" si="33"/>
        <v/>
      </c>
      <c r="D671" s="26" t="str">
        <f t="shared" ca="1" si="31"/>
        <v/>
      </c>
      <c r="E671" s="26" t="str">
        <f t="shared" ca="1" si="32"/>
        <v/>
      </c>
      <c r="F671" s="2"/>
      <c r="G671" s="22">
        <f>+'(3) Track Sales'!C671</f>
        <v>0</v>
      </c>
      <c r="H671" s="23">
        <f>'(3) Track Sales'!B671</f>
        <v>0</v>
      </c>
    </row>
    <row r="672" spans="1:8" x14ac:dyDescent="0.2">
      <c r="A672" s="26" t="str">
        <f>IF('(3) Track Sales'!A672="","",'(3) Track Sales'!A672)</f>
        <v/>
      </c>
      <c r="B672" s="41" t="str">
        <f>'(3) Track Sales'!K672</f>
        <v/>
      </c>
      <c r="C672" s="41" t="str">
        <f t="shared" ca="1" si="33"/>
        <v/>
      </c>
      <c r="D672" s="26" t="str">
        <f t="shared" ca="1" si="31"/>
        <v/>
      </c>
      <c r="E672" s="26" t="str">
        <f t="shared" ca="1" si="32"/>
        <v/>
      </c>
      <c r="F672" s="2"/>
      <c r="G672" s="22">
        <f>+'(3) Track Sales'!C672</f>
        <v>0</v>
      </c>
      <c r="H672" s="23">
        <f>'(3) Track Sales'!B672</f>
        <v>0</v>
      </c>
    </row>
    <row r="673" spans="1:8" x14ac:dyDescent="0.2">
      <c r="A673" s="26" t="str">
        <f>IF('(3) Track Sales'!A673="","",'(3) Track Sales'!A673)</f>
        <v/>
      </c>
      <c r="B673" s="41" t="str">
        <f>'(3) Track Sales'!K673</f>
        <v/>
      </c>
      <c r="C673" s="41" t="str">
        <f t="shared" ca="1" si="33"/>
        <v/>
      </c>
      <c r="D673" s="26" t="str">
        <f t="shared" ca="1" si="31"/>
        <v/>
      </c>
      <c r="E673" s="26" t="str">
        <f t="shared" ca="1" si="32"/>
        <v/>
      </c>
      <c r="F673" s="2"/>
      <c r="G673" s="22">
        <f>+'(3) Track Sales'!C673</f>
        <v>0</v>
      </c>
      <c r="H673" s="23">
        <f>'(3) Track Sales'!B673</f>
        <v>0</v>
      </c>
    </row>
    <row r="674" spans="1:8" x14ac:dyDescent="0.2">
      <c r="A674" s="26" t="str">
        <f>IF('(3) Track Sales'!A674="","",'(3) Track Sales'!A674)</f>
        <v/>
      </c>
      <c r="B674" s="41" t="str">
        <f>'(3) Track Sales'!K674</f>
        <v/>
      </c>
      <c r="C674" s="41" t="str">
        <f t="shared" ca="1" si="33"/>
        <v/>
      </c>
      <c r="D674" s="26" t="str">
        <f t="shared" ca="1" si="31"/>
        <v/>
      </c>
      <c r="E674" s="26" t="str">
        <f t="shared" ca="1" si="32"/>
        <v/>
      </c>
      <c r="F674" s="2"/>
      <c r="G674" s="22">
        <f>+'(3) Track Sales'!C674</f>
        <v>0</v>
      </c>
      <c r="H674" s="23">
        <f>'(3) Track Sales'!B674</f>
        <v>0</v>
      </c>
    </row>
    <row r="675" spans="1:8" x14ac:dyDescent="0.2">
      <c r="A675" s="26" t="str">
        <f>IF('(3) Track Sales'!A675="","",'(3) Track Sales'!A675)</f>
        <v/>
      </c>
      <c r="B675" s="41" t="str">
        <f>'(3) Track Sales'!K675</f>
        <v/>
      </c>
      <c r="C675" s="41" t="str">
        <f t="shared" ca="1" si="33"/>
        <v/>
      </c>
      <c r="D675" s="26" t="str">
        <f t="shared" ca="1" si="31"/>
        <v/>
      </c>
      <c r="E675" s="26" t="str">
        <f t="shared" ca="1" si="32"/>
        <v/>
      </c>
      <c r="F675" s="2"/>
      <c r="G675" s="22">
        <f>+'(3) Track Sales'!C675</f>
        <v>0</v>
      </c>
      <c r="H675" s="23">
        <f>'(3) Track Sales'!B675</f>
        <v>0</v>
      </c>
    </row>
    <row r="676" spans="1:8" x14ac:dyDescent="0.2">
      <c r="A676" s="26" t="str">
        <f>IF('(3) Track Sales'!A676="","",'(3) Track Sales'!A676)</f>
        <v/>
      </c>
      <c r="B676" s="41" t="str">
        <f>'(3) Track Sales'!K676</f>
        <v/>
      </c>
      <c r="C676" s="41" t="str">
        <f t="shared" ca="1" si="33"/>
        <v/>
      </c>
      <c r="D676" s="26" t="str">
        <f t="shared" ca="1" si="31"/>
        <v/>
      </c>
      <c r="E676" s="26" t="str">
        <f t="shared" ca="1" si="32"/>
        <v/>
      </c>
      <c r="F676" s="2"/>
      <c r="G676" s="22">
        <f>+'(3) Track Sales'!C676</f>
        <v>0</v>
      </c>
      <c r="H676" s="23">
        <f>'(3) Track Sales'!B676</f>
        <v>0</v>
      </c>
    </row>
    <row r="677" spans="1:8" x14ac:dyDescent="0.2">
      <c r="A677" s="26" t="str">
        <f>IF('(3) Track Sales'!A677="","",'(3) Track Sales'!A677)</f>
        <v/>
      </c>
      <c r="B677" s="41" t="str">
        <f>'(3) Track Sales'!K677</f>
        <v/>
      </c>
      <c r="C677" s="41" t="str">
        <f t="shared" ca="1" si="33"/>
        <v/>
      </c>
      <c r="D677" s="26" t="str">
        <f t="shared" ca="1" si="31"/>
        <v/>
      </c>
      <c r="E677" s="26" t="str">
        <f t="shared" ca="1" si="32"/>
        <v/>
      </c>
      <c r="F677" s="2"/>
      <c r="G677" s="22">
        <f>+'(3) Track Sales'!C677</f>
        <v>0</v>
      </c>
      <c r="H677" s="23">
        <f>'(3) Track Sales'!B677</f>
        <v>0</v>
      </c>
    </row>
    <row r="678" spans="1:8" x14ac:dyDescent="0.2">
      <c r="A678" s="26" t="str">
        <f>IF('(3) Track Sales'!A678="","",'(3) Track Sales'!A678)</f>
        <v/>
      </c>
      <c r="B678" s="41" t="str">
        <f>'(3) Track Sales'!K678</f>
        <v/>
      </c>
      <c r="C678" s="41" t="str">
        <f t="shared" ca="1" si="33"/>
        <v/>
      </c>
      <c r="D678" s="26" t="str">
        <f t="shared" ca="1" si="31"/>
        <v/>
      </c>
      <c r="E678" s="26" t="str">
        <f t="shared" ca="1" si="32"/>
        <v/>
      </c>
      <c r="F678" s="2"/>
      <c r="G678" s="22">
        <f>+'(3) Track Sales'!C678</f>
        <v>0</v>
      </c>
      <c r="H678" s="23">
        <f>'(3) Track Sales'!B678</f>
        <v>0</v>
      </c>
    </row>
    <row r="679" spans="1:8" x14ac:dyDescent="0.2">
      <c r="A679" s="26" t="str">
        <f>IF('(3) Track Sales'!A679="","",'(3) Track Sales'!A679)</f>
        <v/>
      </c>
      <c r="B679" s="41" t="str">
        <f>'(3) Track Sales'!K679</f>
        <v/>
      </c>
      <c r="C679" s="41" t="str">
        <f t="shared" ca="1" si="33"/>
        <v/>
      </c>
      <c r="D679" s="26" t="str">
        <f t="shared" ca="1" si="31"/>
        <v/>
      </c>
      <c r="E679" s="26" t="str">
        <f t="shared" ca="1" si="32"/>
        <v/>
      </c>
      <c r="F679" s="2"/>
      <c r="G679" s="22">
        <f>+'(3) Track Sales'!C679</f>
        <v>0</v>
      </c>
      <c r="H679" s="23">
        <f>'(3) Track Sales'!B679</f>
        <v>0</v>
      </c>
    </row>
    <row r="680" spans="1:8" x14ac:dyDescent="0.2">
      <c r="A680" s="26" t="str">
        <f>IF('(3) Track Sales'!A680="","",'(3) Track Sales'!A680)</f>
        <v/>
      </c>
      <c r="B680" s="41" t="str">
        <f>'(3) Track Sales'!K680</f>
        <v/>
      </c>
      <c r="C680" s="41" t="str">
        <f t="shared" ca="1" si="33"/>
        <v/>
      </c>
      <c r="D680" s="26" t="str">
        <f t="shared" ca="1" si="31"/>
        <v/>
      </c>
      <c r="E680" s="26" t="str">
        <f t="shared" ca="1" si="32"/>
        <v/>
      </c>
      <c r="F680" s="2"/>
      <c r="G680" s="22">
        <f>+'(3) Track Sales'!C680</f>
        <v>0</v>
      </c>
      <c r="H680" s="23">
        <f>'(3) Track Sales'!B680</f>
        <v>0</v>
      </c>
    </row>
    <row r="681" spans="1:8" x14ac:dyDescent="0.2">
      <c r="A681" s="26" t="str">
        <f>IF('(3) Track Sales'!A681="","",'(3) Track Sales'!A681)</f>
        <v/>
      </c>
      <c r="B681" s="41" t="str">
        <f>'(3) Track Sales'!K681</f>
        <v/>
      </c>
      <c r="C681" s="41" t="str">
        <f t="shared" ca="1" si="33"/>
        <v/>
      </c>
      <c r="D681" s="26" t="str">
        <f t="shared" ca="1" si="31"/>
        <v/>
      </c>
      <c r="E681" s="26" t="str">
        <f t="shared" ca="1" si="32"/>
        <v/>
      </c>
      <c r="F681" s="2"/>
      <c r="G681" s="22">
        <f>+'(3) Track Sales'!C681</f>
        <v>0</v>
      </c>
      <c r="H681" s="23">
        <f>'(3) Track Sales'!B681</f>
        <v>0</v>
      </c>
    </row>
    <row r="682" spans="1:8" x14ac:dyDescent="0.2">
      <c r="A682" s="26" t="str">
        <f>IF('(3) Track Sales'!A682="","",'(3) Track Sales'!A682)</f>
        <v/>
      </c>
      <c r="B682" s="41" t="str">
        <f>'(3) Track Sales'!K682</f>
        <v/>
      </c>
      <c r="C682" s="41" t="str">
        <f t="shared" ca="1" si="33"/>
        <v/>
      </c>
      <c r="D682" s="26" t="str">
        <f t="shared" ca="1" si="31"/>
        <v/>
      </c>
      <c r="E682" s="26" t="str">
        <f t="shared" ca="1" si="32"/>
        <v/>
      </c>
      <c r="F682" s="2"/>
      <c r="G682" s="22">
        <f>+'(3) Track Sales'!C682</f>
        <v>0</v>
      </c>
      <c r="H682" s="23">
        <f>'(3) Track Sales'!B682</f>
        <v>0</v>
      </c>
    </row>
    <row r="683" spans="1:8" x14ac:dyDescent="0.2">
      <c r="A683" s="26" t="str">
        <f>IF('(3) Track Sales'!A683="","",'(3) Track Sales'!A683)</f>
        <v/>
      </c>
      <c r="B683" s="41" t="str">
        <f>'(3) Track Sales'!K683</f>
        <v/>
      </c>
      <c r="C683" s="41" t="str">
        <f t="shared" ca="1" si="33"/>
        <v/>
      </c>
      <c r="D683" s="26" t="str">
        <f t="shared" ca="1" si="31"/>
        <v/>
      </c>
      <c r="E683" s="26" t="str">
        <f t="shared" ca="1" si="32"/>
        <v/>
      </c>
      <c r="F683" s="2"/>
      <c r="G683" s="22">
        <f>+'(3) Track Sales'!C683</f>
        <v>0</v>
      </c>
      <c r="H683" s="23">
        <f>'(3) Track Sales'!B683</f>
        <v>0</v>
      </c>
    </row>
    <row r="684" spans="1:8" x14ac:dyDescent="0.2">
      <c r="A684" s="26" t="str">
        <f>IF('(3) Track Sales'!A684="","",'(3) Track Sales'!A684)</f>
        <v/>
      </c>
      <c r="B684" s="41" t="str">
        <f>'(3) Track Sales'!K684</f>
        <v/>
      </c>
      <c r="C684" s="41" t="str">
        <f t="shared" ca="1" si="33"/>
        <v/>
      </c>
      <c r="D684" s="26" t="str">
        <f t="shared" ca="1" si="31"/>
        <v/>
      </c>
      <c r="E684" s="26" t="str">
        <f t="shared" ca="1" si="32"/>
        <v/>
      </c>
      <c r="F684" s="2"/>
      <c r="G684" s="22">
        <f>+'(3) Track Sales'!C684</f>
        <v>0</v>
      </c>
      <c r="H684" s="23">
        <f>'(3) Track Sales'!B684</f>
        <v>0</v>
      </c>
    </row>
    <row r="685" spans="1:8" x14ac:dyDescent="0.2">
      <c r="A685" s="26" t="str">
        <f>IF('(3) Track Sales'!A685="","",'(3) Track Sales'!A685)</f>
        <v/>
      </c>
      <c r="B685" s="41" t="str">
        <f>'(3) Track Sales'!K685</f>
        <v/>
      </c>
      <c r="C685" s="41" t="str">
        <f t="shared" ca="1" si="33"/>
        <v/>
      </c>
      <c r="D685" s="26" t="str">
        <f t="shared" ca="1" si="31"/>
        <v/>
      </c>
      <c r="E685" s="26" t="str">
        <f t="shared" ca="1" si="32"/>
        <v/>
      </c>
      <c r="F685" s="2"/>
      <c r="G685" s="22">
        <f>+'(3) Track Sales'!C685</f>
        <v>0</v>
      </c>
      <c r="H685" s="23">
        <f>'(3) Track Sales'!B685</f>
        <v>0</v>
      </c>
    </row>
    <row r="686" spans="1:8" x14ac:dyDescent="0.2">
      <c r="A686" s="26" t="str">
        <f>IF('(3) Track Sales'!A686="","",'(3) Track Sales'!A686)</f>
        <v/>
      </c>
      <c r="B686" s="41" t="str">
        <f>'(3) Track Sales'!K686</f>
        <v/>
      </c>
      <c r="C686" s="41" t="str">
        <f t="shared" ca="1" si="33"/>
        <v/>
      </c>
      <c r="D686" s="26" t="str">
        <f t="shared" ca="1" si="31"/>
        <v/>
      </c>
      <c r="E686" s="26" t="str">
        <f t="shared" ca="1" si="32"/>
        <v/>
      </c>
      <c r="F686" s="2"/>
      <c r="G686" s="22">
        <f>+'(3) Track Sales'!C686</f>
        <v>0</v>
      </c>
      <c r="H686" s="23">
        <f>'(3) Track Sales'!B686</f>
        <v>0</v>
      </c>
    </row>
    <row r="687" spans="1:8" x14ac:dyDescent="0.2">
      <c r="A687" s="26" t="str">
        <f>IF('(3) Track Sales'!A687="","",'(3) Track Sales'!A687)</f>
        <v/>
      </c>
      <c r="B687" s="41" t="str">
        <f>'(3) Track Sales'!K687</f>
        <v/>
      </c>
      <c r="C687" s="41" t="str">
        <f t="shared" ca="1" si="33"/>
        <v/>
      </c>
      <c r="D687" s="26" t="str">
        <f t="shared" ca="1" si="31"/>
        <v/>
      </c>
      <c r="E687" s="26" t="str">
        <f t="shared" ca="1" si="32"/>
        <v/>
      </c>
      <c r="F687" s="2"/>
      <c r="G687" s="22">
        <f>+'(3) Track Sales'!C687</f>
        <v>0</v>
      </c>
      <c r="H687" s="23">
        <f>'(3) Track Sales'!B687</f>
        <v>0</v>
      </c>
    </row>
    <row r="688" spans="1:8" x14ac:dyDescent="0.2">
      <c r="A688" s="26" t="str">
        <f>IF('(3) Track Sales'!A688="","",'(3) Track Sales'!A688)</f>
        <v/>
      </c>
      <c r="B688" s="41" t="str">
        <f>'(3) Track Sales'!K688</f>
        <v/>
      </c>
      <c r="C688" s="41" t="str">
        <f t="shared" ca="1" si="33"/>
        <v/>
      </c>
      <c r="D688" s="26" t="str">
        <f t="shared" ca="1" si="31"/>
        <v/>
      </c>
      <c r="E688" s="26" t="str">
        <f t="shared" ca="1" si="32"/>
        <v/>
      </c>
      <c r="F688" s="2"/>
      <c r="G688" s="22">
        <f>+'(3) Track Sales'!C688</f>
        <v>0</v>
      </c>
      <c r="H688" s="23">
        <f>'(3) Track Sales'!B688</f>
        <v>0</v>
      </c>
    </row>
    <row r="689" spans="1:8" x14ac:dyDescent="0.2">
      <c r="A689" s="26" t="str">
        <f>IF('(3) Track Sales'!A689="","",'(3) Track Sales'!A689)</f>
        <v/>
      </c>
      <c r="B689" s="41" t="str">
        <f>'(3) Track Sales'!K689</f>
        <v/>
      </c>
      <c r="C689" s="41" t="str">
        <f t="shared" ca="1" si="33"/>
        <v/>
      </c>
      <c r="D689" s="26" t="str">
        <f t="shared" ca="1" si="31"/>
        <v/>
      </c>
      <c r="E689" s="26" t="str">
        <f t="shared" ca="1" si="32"/>
        <v/>
      </c>
      <c r="F689" s="2"/>
      <c r="G689" s="22">
        <f>+'(3) Track Sales'!C689</f>
        <v>0</v>
      </c>
      <c r="H689" s="23">
        <f>'(3) Track Sales'!B689</f>
        <v>0</v>
      </c>
    </row>
    <row r="690" spans="1:8" x14ac:dyDescent="0.2">
      <c r="A690" s="26" t="str">
        <f>IF('(3) Track Sales'!A690="","",'(3) Track Sales'!A690)</f>
        <v/>
      </c>
      <c r="B690" s="41" t="str">
        <f>'(3) Track Sales'!K690</f>
        <v/>
      </c>
      <c r="C690" s="41" t="str">
        <f t="shared" ca="1" si="33"/>
        <v/>
      </c>
      <c r="D690" s="26" t="str">
        <f t="shared" ca="1" si="31"/>
        <v/>
      </c>
      <c r="E690" s="26" t="str">
        <f t="shared" ca="1" si="32"/>
        <v/>
      </c>
      <c r="F690" s="2"/>
      <c r="G690" s="22">
        <f>+'(3) Track Sales'!C690</f>
        <v>0</v>
      </c>
      <c r="H690" s="23">
        <f>'(3) Track Sales'!B690</f>
        <v>0</v>
      </c>
    </row>
    <row r="691" spans="1:8" x14ac:dyDescent="0.2">
      <c r="A691" s="26" t="str">
        <f>IF('(3) Track Sales'!A691="","",'(3) Track Sales'!A691)</f>
        <v/>
      </c>
      <c r="B691" s="41" t="str">
        <f>'(3) Track Sales'!K691</f>
        <v/>
      </c>
      <c r="C691" s="41" t="str">
        <f t="shared" ca="1" si="33"/>
        <v/>
      </c>
      <c r="D691" s="26" t="str">
        <f t="shared" ca="1" si="31"/>
        <v/>
      </c>
      <c r="E691" s="26" t="str">
        <f t="shared" ca="1" si="32"/>
        <v/>
      </c>
      <c r="F691" s="2"/>
      <c r="G691" s="22">
        <f>+'(3) Track Sales'!C691</f>
        <v>0</v>
      </c>
      <c r="H691" s="23">
        <f>'(3) Track Sales'!B691</f>
        <v>0</v>
      </c>
    </row>
    <row r="692" spans="1:8" x14ac:dyDescent="0.2">
      <c r="A692" s="26" t="str">
        <f>IF('(3) Track Sales'!A692="","",'(3) Track Sales'!A692)</f>
        <v/>
      </c>
      <c r="B692" s="41" t="str">
        <f>'(3) Track Sales'!K692</f>
        <v/>
      </c>
      <c r="C692" s="41" t="str">
        <f t="shared" ca="1" si="33"/>
        <v/>
      </c>
      <c r="D692" s="26" t="str">
        <f t="shared" ca="1" si="31"/>
        <v/>
      </c>
      <c r="E692" s="26" t="str">
        <f t="shared" ca="1" si="32"/>
        <v/>
      </c>
      <c r="F692" s="2"/>
      <c r="G692" s="22">
        <f>+'(3) Track Sales'!C692</f>
        <v>0</v>
      </c>
      <c r="H692" s="23">
        <f>'(3) Track Sales'!B692</f>
        <v>0</v>
      </c>
    </row>
    <row r="693" spans="1:8" x14ac:dyDescent="0.2">
      <c r="A693" s="26" t="str">
        <f>IF('(3) Track Sales'!A693="","",'(3) Track Sales'!A693)</f>
        <v/>
      </c>
      <c r="B693" s="41" t="str">
        <f>'(3) Track Sales'!K693</f>
        <v/>
      </c>
      <c r="C693" s="41" t="str">
        <f t="shared" ca="1" si="33"/>
        <v/>
      </c>
      <c r="D693" s="26" t="str">
        <f t="shared" ca="1" si="31"/>
        <v/>
      </c>
      <c r="E693" s="26" t="str">
        <f t="shared" ca="1" si="32"/>
        <v/>
      </c>
      <c r="F693" s="2"/>
      <c r="G693" s="22">
        <f>+'(3) Track Sales'!C693</f>
        <v>0</v>
      </c>
      <c r="H693" s="23">
        <f>'(3) Track Sales'!B693</f>
        <v>0</v>
      </c>
    </row>
    <row r="694" spans="1:8" x14ac:dyDescent="0.2">
      <c r="A694" s="26" t="str">
        <f>IF('(3) Track Sales'!A694="","",'(3) Track Sales'!A694)</f>
        <v/>
      </c>
      <c r="B694" s="41" t="str">
        <f>'(3) Track Sales'!K694</f>
        <v/>
      </c>
      <c r="C694" s="41" t="str">
        <f t="shared" ca="1" si="33"/>
        <v/>
      </c>
      <c r="D694" s="26" t="str">
        <f t="shared" ca="1" si="31"/>
        <v/>
      </c>
      <c r="E694" s="26" t="str">
        <f t="shared" ca="1" si="32"/>
        <v/>
      </c>
      <c r="F694" s="2"/>
      <c r="G694" s="22">
        <f>+'(3) Track Sales'!C694</f>
        <v>0</v>
      </c>
      <c r="H694" s="23">
        <f>'(3) Track Sales'!B694</f>
        <v>0</v>
      </c>
    </row>
    <row r="695" spans="1:8" x14ac:dyDescent="0.2">
      <c r="A695" s="26" t="str">
        <f>IF('(3) Track Sales'!A695="","",'(3) Track Sales'!A695)</f>
        <v/>
      </c>
      <c r="B695" s="41" t="str">
        <f>'(3) Track Sales'!K695</f>
        <v/>
      </c>
      <c r="C695" s="41" t="str">
        <f t="shared" ca="1" si="33"/>
        <v/>
      </c>
      <c r="D695" s="26" t="str">
        <f t="shared" ca="1" si="31"/>
        <v/>
      </c>
      <c r="E695" s="26" t="str">
        <f t="shared" ca="1" si="32"/>
        <v/>
      </c>
      <c r="F695" s="2"/>
      <c r="G695" s="22">
        <f>+'(3) Track Sales'!C695</f>
        <v>0</v>
      </c>
      <c r="H695" s="23">
        <f>'(3) Track Sales'!B695</f>
        <v>0</v>
      </c>
    </row>
    <row r="696" spans="1:8" x14ac:dyDescent="0.2">
      <c r="A696" s="26" t="str">
        <f>IF('(3) Track Sales'!A696="","",'(3) Track Sales'!A696)</f>
        <v/>
      </c>
      <c r="B696" s="41" t="str">
        <f>'(3) Track Sales'!K696</f>
        <v/>
      </c>
      <c r="C696" s="41" t="str">
        <f t="shared" ca="1" si="33"/>
        <v/>
      </c>
      <c r="D696" s="26" t="str">
        <f t="shared" ca="1" si="31"/>
        <v/>
      </c>
      <c r="E696" s="26" t="str">
        <f t="shared" ca="1" si="32"/>
        <v/>
      </c>
      <c r="F696" s="2"/>
      <c r="G696" s="22">
        <f>+'(3) Track Sales'!C696</f>
        <v>0</v>
      </c>
      <c r="H696" s="23">
        <f>'(3) Track Sales'!B696</f>
        <v>0</v>
      </c>
    </row>
    <row r="697" spans="1:8" x14ac:dyDescent="0.2">
      <c r="A697" s="26" t="str">
        <f>IF('(3) Track Sales'!A697="","",'(3) Track Sales'!A697)</f>
        <v/>
      </c>
      <c r="B697" s="41" t="str">
        <f>'(3) Track Sales'!K697</f>
        <v/>
      </c>
      <c r="C697" s="41" t="str">
        <f t="shared" ca="1" si="33"/>
        <v/>
      </c>
      <c r="D697" s="26" t="str">
        <f t="shared" ca="1" si="31"/>
        <v/>
      </c>
      <c r="E697" s="26" t="str">
        <f t="shared" ca="1" si="32"/>
        <v/>
      </c>
      <c r="F697" s="2"/>
      <c r="G697" s="22">
        <f>+'(3) Track Sales'!C697</f>
        <v>0</v>
      </c>
      <c r="H697" s="23">
        <f>'(3) Track Sales'!B697</f>
        <v>0</v>
      </c>
    </row>
    <row r="698" spans="1:8" x14ac:dyDescent="0.2">
      <c r="A698" s="26" t="str">
        <f>IF('(3) Track Sales'!A698="","",'(3) Track Sales'!A698)</f>
        <v/>
      </c>
      <c r="B698" s="41" t="str">
        <f>'(3) Track Sales'!K698</f>
        <v/>
      </c>
      <c r="C698" s="41" t="str">
        <f t="shared" ca="1" si="33"/>
        <v/>
      </c>
      <c r="D698" s="26" t="str">
        <f t="shared" ca="1" si="31"/>
        <v/>
      </c>
      <c r="E698" s="26" t="str">
        <f t="shared" ca="1" si="32"/>
        <v/>
      </c>
      <c r="F698" s="2"/>
      <c r="G698" s="22">
        <f>+'(3) Track Sales'!C698</f>
        <v>0</v>
      </c>
      <c r="H698" s="23">
        <f>'(3) Track Sales'!B698</f>
        <v>0</v>
      </c>
    </row>
    <row r="699" spans="1:8" x14ac:dyDescent="0.2">
      <c r="A699" s="26" t="str">
        <f>IF('(3) Track Sales'!A699="","",'(3) Track Sales'!A699)</f>
        <v/>
      </c>
      <c r="B699" s="41" t="str">
        <f>'(3) Track Sales'!K699</f>
        <v/>
      </c>
      <c r="C699" s="41" t="str">
        <f t="shared" ca="1" si="33"/>
        <v/>
      </c>
      <c r="D699" s="26" t="str">
        <f t="shared" ca="1" si="31"/>
        <v/>
      </c>
      <c r="E699" s="26" t="str">
        <f t="shared" ca="1" si="32"/>
        <v/>
      </c>
      <c r="F699" s="2"/>
      <c r="G699" s="22">
        <f>+'(3) Track Sales'!C699</f>
        <v>0</v>
      </c>
      <c r="H699" s="23">
        <f>'(3) Track Sales'!B699</f>
        <v>0</v>
      </c>
    </row>
    <row r="700" spans="1:8" x14ac:dyDescent="0.2">
      <c r="A700" s="26" t="str">
        <f>IF('(3) Track Sales'!A700="","",'(3) Track Sales'!A700)</f>
        <v/>
      </c>
      <c r="B700" s="41" t="str">
        <f>'(3) Track Sales'!K700</f>
        <v/>
      </c>
      <c r="C700" s="41" t="str">
        <f t="shared" ca="1" si="33"/>
        <v/>
      </c>
      <c r="D700" s="26" t="str">
        <f t="shared" ca="1" si="31"/>
        <v/>
      </c>
      <c r="E700" s="26" t="str">
        <f t="shared" ca="1" si="32"/>
        <v/>
      </c>
      <c r="F700" s="2"/>
      <c r="G700" s="22">
        <f>+'(3) Track Sales'!C700</f>
        <v>0</v>
      </c>
      <c r="H700" s="23">
        <f>'(3) Track Sales'!B700</f>
        <v>0</v>
      </c>
    </row>
    <row r="701" spans="1:8" x14ac:dyDescent="0.2">
      <c r="A701" s="26" t="str">
        <f>IF('(3) Track Sales'!A701="","",'(3) Track Sales'!A701)</f>
        <v/>
      </c>
      <c r="B701" s="41" t="str">
        <f>'(3) Track Sales'!K701</f>
        <v/>
      </c>
      <c r="C701" s="41" t="str">
        <f t="shared" ca="1" si="33"/>
        <v/>
      </c>
      <c r="D701" s="26" t="str">
        <f t="shared" ca="1" si="31"/>
        <v/>
      </c>
      <c r="E701" s="26" t="str">
        <f t="shared" ca="1" si="32"/>
        <v/>
      </c>
      <c r="F701" s="2"/>
      <c r="G701" s="22">
        <f>+'(3) Track Sales'!C701</f>
        <v>0</v>
      </c>
      <c r="H701" s="23">
        <f>'(3) Track Sales'!B701</f>
        <v>0</v>
      </c>
    </row>
    <row r="702" spans="1:8" x14ac:dyDescent="0.2">
      <c r="A702" s="26" t="str">
        <f>IF('(3) Track Sales'!A702="","",'(3) Track Sales'!A702)</f>
        <v/>
      </c>
      <c r="B702" s="41" t="str">
        <f>'(3) Track Sales'!K702</f>
        <v/>
      </c>
      <c r="C702" s="41" t="str">
        <f t="shared" ca="1" si="33"/>
        <v/>
      </c>
      <c r="D702" s="26" t="str">
        <f t="shared" ca="1" si="31"/>
        <v/>
      </c>
      <c r="E702" s="26" t="str">
        <f t="shared" ca="1" si="32"/>
        <v/>
      </c>
      <c r="F702" s="2"/>
      <c r="G702" s="22">
        <f>+'(3) Track Sales'!C702</f>
        <v>0</v>
      </c>
      <c r="H702" s="23">
        <f>'(3) Track Sales'!B702</f>
        <v>0</v>
      </c>
    </row>
    <row r="703" spans="1:8" x14ac:dyDescent="0.2">
      <c r="A703" s="26" t="str">
        <f>IF('(3) Track Sales'!A703="","",'(3) Track Sales'!A703)</f>
        <v/>
      </c>
      <c r="B703" s="41" t="str">
        <f>'(3) Track Sales'!K703</f>
        <v/>
      </c>
      <c r="C703" s="41" t="str">
        <f t="shared" ca="1" si="33"/>
        <v/>
      </c>
      <c r="D703" s="26" t="str">
        <f t="shared" ca="1" si="31"/>
        <v/>
      </c>
      <c r="E703" s="26" t="str">
        <f t="shared" ca="1" si="32"/>
        <v/>
      </c>
      <c r="F703" s="2"/>
      <c r="G703" s="22">
        <f>+'(3) Track Sales'!C703</f>
        <v>0</v>
      </c>
      <c r="H703" s="23">
        <f>'(3) Track Sales'!B703</f>
        <v>0</v>
      </c>
    </row>
    <row r="704" spans="1:8" x14ac:dyDescent="0.2">
      <c r="A704" s="26" t="str">
        <f>IF('(3) Track Sales'!A704="","",'(3) Track Sales'!A704)</f>
        <v/>
      </c>
      <c r="B704" s="41" t="str">
        <f>'(3) Track Sales'!K704</f>
        <v/>
      </c>
      <c r="C704" s="41" t="str">
        <f t="shared" ca="1" si="33"/>
        <v/>
      </c>
      <c r="D704" s="26" t="str">
        <f t="shared" ca="1" si="31"/>
        <v/>
      </c>
      <c r="E704" s="26" t="str">
        <f t="shared" ca="1" si="32"/>
        <v/>
      </c>
      <c r="F704" s="2"/>
      <c r="G704" s="22">
        <f>+'(3) Track Sales'!C704</f>
        <v>0</v>
      </c>
      <c r="H704" s="23">
        <f>'(3) Track Sales'!B704</f>
        <v>0</v>
      </c>
    </row>
    <row r="705" spans="1:8" x14ac:dyDescent="0.2">
      <c r="A705" s="26" t="str">
        <f>IF('(3) Track Sales'!A705="","",'(3) Track Sales'!A705)</f>
        <v/>
      </c>
      <c r="B705" s="41" t="str">
        <f>'(3) Track Sales'!K705</f>
        <v/>
      </c>
      <c r="C705" s="41" t="str">
        <f t="shared" ca="1" si="33"/>
        <v/>
      </c>
      <c r="D705" s="26" t="str">
        <f t="shared" ca="1" si="31"/>
        <v/>
      </c>
      <c r="E705" s="26" t="str">
        <f t="shared" ca="1" si="32"/>
        <v/>
      </c>
      <c r="F705" s="2"/>
      <c r="G705" s="22">
        <f>+'(3) Track Sales'!C705</f>
        <v>0</v>
      </c>
      <c r="H705" s="23">
        <f>'(3) Track Sales'!B705</f>
        <v>0</v>
      </c>
    </row>
    <row r="706" spans="1:8" x14ac:dyDescent="0.2">
      <c r="A706" s="26" t="str">
        <f>IF('(3) Track Sales'!A706="","",'(3) Track Sales'!A706)</f>
        <v/>
      </c>
      <c r="B706" s="41" t="str">
        <f>'(3) Track Sales'!K706</f>
        <v/>
      </c>
      <c r="C706" s="41" t="str">
        <f t="shared" ca="1" si="33"/>
        <v/>
      </c>
      <c r="D706" s="26" t="str">
        <f t="shared" ca="1" si="31"/>
        <v/>
      </c>
      <c r="E706" s="26" t="str">
        <f t="shared" ca="1" si="32"/>
        <v/>
      </c>
      <c r="F706" s="2"/>
      <c r="G706" s="22">
        <f>+'(3) Track Sales'!C706</f>
        <v>0</v>
      </c>
      <c r="H706" s="23">
        <f>'(3) Track Sales'!B706</f>
        <v>0</v>
      </c>
    </row>
    <row r="707" spans="1:8" x14ac:dyDescent="0.2">
      <c r="A707" s="26" t="str">
        <f>IF('(3) Track Sales'!A707="","",'(3) Track Sales'!A707)</f>
        <v/>
      </c>
      <c r="B707" s="41" t="str">
        <f>'(3) Track Sales'!K707</f>
        <v/>
      </c>
      <c r="C707" s="41" t="str">
        <f t="shared" ca="1" si="33"/>
        <v/>
      </c>
      <c r="D707" s="26" t="str">
        <f t="shared" ca="1" si="31"/>
        <v/>
      </c>
      <c r="E707" s="26" t="str">
        <f t="shared" ca="1" si="32"/>
        <v/>
      </c>
      <c r="F707" s="2"/>
      <c r="G707" s="22">
        <f>+'(3) Track Sales'!C707</f>
        <v>0</v>
      </c>
      <c r="H707" s="23">
        <f>'(3) Track Sales'!B707</f>
        <v>0</v>
      </c>
    </row>
    <row r="708" spans="1:8" x14ac:dyDescent="0.2">
      <c r="A708" s="26" t="str">
        <f>IF('(3) Track Sales'!A708="","",'(3) Track Sales'!A708)</f>
        <v/>
      </c>
      <c r="B708" s="41" t="str">
        <f>'(3) Track Sales'!K708</f>
        <v/>
      </c>
      <c r="C708" s="41" t="str">
        <f t="shared" ca="1" si="33"/>
        <v/>
      </c>
      <c r="D708" s="26" t="str">
        <f t="shared" ca="1" si="31"/>
        <v/>
      </c>
      <c r="E708" s="26" t="str">
        <f t="shared" ca="1" si="32"/>
        <v/>
      </c>
      <c r="F708" s="2"/>
      <c r="G708" s="22">
        <f>+'(3) Track Sales'!C708</f>
        <v>0</v>
      </c>
      <c r="H708" s="23">
        <f>'(3) Track Sales'!B708</f>
        <v>0</v>
      </c>
    </row>
    <row r="709" spans="1:8" x14ac:dyDescent="0.2">
      <c r="A709" s="26" t="str">
        <f>IF('(3) Track Sales'!A709="","",'(3) Track Sales'!A709)</f>
        <v/>
      </c>
      <c r="B709" s="41" t="str">
        <f>'(3) Track Sales'!K709</f>
        <v/>
      </c>
      <c r="C709" s="41" t="str">
        <f t="shared" ca="1" si="33"/>
        <v/>
      </c>
      <c r="D709" s="26" t="str">
        <f t="shared" ca="1" si="31"/>
        <v/>
      </c>
      <c r="E709" s="26" t="str">
        <f t="shared" ca="1" si="32"/>
        <v/>
      </c>
      <c r="F709" s="2"/>
      <c r="G709" s="22">
        <f>+'(3) Track Sales'!C709</f>
        <v>0</v>
      </c>
      <c r="H709" s="23">
        <f>'(3) Track Sales'!B709</f>
        <v>0</v>
      </c>
    </row>
    <row r="710" spans="1:8" x14ac:dyDescent="0.2">
      <c r="A710" s="26" t="str">
        <f>IF('(3) Track Sales'!A710="","",'(3) Track Sales'!A710)</f>
        <v/>
      </c>
      <c r="B710" s="41" t="str">
        <f>'(3) Track Sales'!K710</f>
        <v/>
      </c>
      <c r="C710" s="41" t="str">
        <f t="shared" ca="1" si="33"/>
        <v/>
      </c>
      <c r="D710" s="26" t="str">
        <f t="shared" ca="1" si="31"/>
        <v/>
      </c>
      <c r="E710" s="26" t="str">
        <f t="shared" ca="1" si="32"/>
        <v/>
      </c>
      <c r="F710" s="2"/>
      <c r="G710" s="22">
        <f>+'(3) Track Sales'!C710</f>
        <v>0</v>
      </c>
      <c r="H710" s="23">
        <f>'(3) Track Sales'!B710</f>
        <v>0</v>
      </c>
    </row>
    <row r="711" spans="1:8" x14ac:dyDescent="0.2">
      <c r="A711" s="26" t="str">
        <f>IF('(3) Track Sales'!A711="","",'(3) Track Sales'!A711)</f>
        <v/>
      </c>
      <c r="B711" s="41" t="str">
        <f>'(3) Track Sales'!K711</f>
        <v/>
      </c>
      <c r="C711" s="41" t="str">
        <f t="shared" ca="1" si="33"/>
        <v/>
      </c>
      <c r="D711" s="26" t="str">
        <f t="shared" ref="D711:D774" ca="1" si="34">IF($C711="X",IF($G711="N/A","",$H711),"")</f>
        <v/>
      </c>
      <c r="E711" s="26" t="str">
        <f t="shared" ref="E711:E774" ca="1" si="35">IF($C711="X",IF($G711="N/A",$H711,""),"")</f>
        <v/>
      </c>
      <c r="F711" s="2"/>
      <c r="G711" s="22">
        <f>+'(3) Track Sales'!C711</f>
        <v>0</v>
      </c>
      <c r="H711" s="23">
        <f>'(3) Track Sales'!B711</f>
        <v>0</v>
      </c>
    </row>
    <row r="712" spans="1:8" x14ac:dyDescent="0.2">
      <c r="A712" s="26" t="str">
        <f>IF('(3) Track Sales'!A712="","",'(3) Track Sales'!A712)</f>
        <v/>
      </c>
      <c r="B712" s="41" t="str">
        <f>'(3) Track Sales'!K712</f>
        <v/>
      </c>
      <c r="C712" s="41" t="str">
        <f t="shared" ca="1" si="33"/>
        <v/>
      </c>
      <c r="D712" s="26" t="str">
        <f t="shared" ca="1" si="34"/>
        <v/>
      </c>
      <c r="E712" s="26" t="str">
        <f t="shared" ca="1" si="35"/>
        <v/>
      </c>
      <c r="F712" s="2"/>
      <c r="G712" s="22">
        <f>+'(3) Track Sales'!C712</f>
        <v>0</v>
      </c>
      <c r="H712" s="23">
        <f>'(3) Track Sales'!B712</f>
        <v>0</v>
      </c>
    </row>
    <row r="713" spans="1:8" x14ac:dyDescent="0.2">
      <c r="A713" s="26" t="str">
        <f>IF('(3) Track Sales'!A713="","",'(3) Track Sales'!A713)</f>
        <v/>
      </c>
      <c r="B713" s="41" t="str">
        <f>'(3) Track Sales'!K713</f>
        <v/>
      </c>
      <c r="C713" s="41" t="str">
        <f t="shared" ca="1" si="33"/>
        <v/>
      </c>
      <c r="D713" s="26" t="str">
        <f t="shared" ca="1" si="34"/>
        <v/>
      </c>
      <c r="E713" s="26" t="str">
        <f t="shared" ca="1" si="35"/>
        <v/>
      </c>
      <c r="F713" s="2"/>
      <c r="G713" s="22">
        <f>+'(3) Track Sales'!C713</f>
        <v>0</v>
      </c>
      <c r="H713" s="23">
        <f>'(3) Track Sales'!B713</f>
        <v>0</v>
      </c>
    </row>
    <row r="714" spans="1:8" x14ac:dyDescent="0.2">
      <c r="A714" s="26" t="str">
        <f>IF('(3) Track Sales'!A714="","",'(3) Track Sales'!A714)</f>
        <v/>
      </c>
      <c r="B714" s="41" t="str">
        <f>'(3) Track Sales'!K714</f>
        <v/>
      </c>
      <c r="C714" s="41" t="str">
        <f t="shared" ca="1" si="33"/>
        <v/>
      </c>
      <c r="D714" s="26" t="str">
        <f t="shared" ca="1" si="34"/>
        <v/>
      </c>
      <c r="E714" s="26" t="str">
        <f t="shared" ca="1" si="35"/>
        <v/>
      </c>
      <c r="F714" s="2"/>
      <c r="G714" s="22">
        <f>+'(3) Track Sales'!C714</f>
        <v>0</v>
      </c>
      <c r="H714" s="23">
        <f>'(3) Track Sales'!B714</f>
        <v>0</v>
      </c>
    </row>
    <row r="715" spans="1:8" x14ac:dyDescent="0.2">
      <c r="A715" s="26" t="str">
        <f>IF('(3) Track Sales'!A715="","",'(3) Track Sales'!A715)</f>
        <v/>
      </c>
      <c r="B715" s="41" t="str">
        <f>'(3) Track Sales'!K715</f>
        <v/>
      </c>
      <c r="C715" s="41" t="str">
        <f t="shared" ca="1" si="33"/>
        <v/>
      </c>
      <c r="D715" s="26" t="str">
        <f t="shared" ca="1" si="34"/>
        <v/>
      </c>
      <c r="E715" s="26" t="str">
        <f t="shared" ca="1" si="35"/>
        <v/>
      </c>
      <c r="F715" s="2"/>
      <c r="G715" s="22">
        <f>+'(3) Track Sales'!C715</f>
        <v>0</v>
      </c>
      <c r="H715" s="23">
        <f>'(3) Track Sales'!B715</f>
        <v>0</v>
      </c>
    </row>
    <row r="716" spans="1:8" x14ac:dyDescent="0.2">
      <c r="A716" s="26" t="str">
        <f>IF('(3) Track Sales'!A716="","",'(3) Track Sales'!A716)</f>
        <v/>
      </c>
      <c r="B716" s="41" t="str">
        <f>'(3) Track Sales'!K716</f>
        <v/>
      </c>
      <c r="C716" s="41" t="str">
        <f t="shared" ref="C716:C779" ca="1" si="36">IF(F716="X","",IF(B716&lt;=F$1,"X",""))</f>
        <v/>
      </c>
      <c r="D716" s="26" t="str">
        <f t="shared" ca="1" si="34"/>
        <v/>
      </c>
      <c r="E716" s="26" t="str">
        <f t="shared" ca="1" si="35"/>
        <v/>
      </c>
      <c r="F716" s="2"/>
      <c r="G716" s="22">
        <f>+'(3) Track Sales'!C716</f>
        <v>0</v>
      </c>
      <c r="H716" s="23">
        <f>'(3) Track Sales'!B716</f>
        <v>0</v>
      </c>
    </row>
    <row r="717" spans="1:8" x14ac:dyDescent="0.2">
      <c r="A717" s="26" t="str">
        <f>IF('(3) Track Sales'!A717="","",'(3) Track Sales'!A717)</f>
        <v/>
      </c>
      <c r="B717" s="41" t="str">
        <f>'(3) Track Sales'!K717</f>
        <v/>
      </c>
      <c r="C717" s="41" t="str">
        <f t="shared" ca="1" si="36"/>
        <v/>
      </c>
      <c r="D717" s="26" t="str">
        <f t="shared" ca="1" si="34"/>
        <v/>
      </c>
      <c r="E717" s="26" t="str">
        <f t="shared" ca="1" si="35"/>
        <v/>
      </c>
      <c r="F717" s="2"/>
      <c r="G717" s="22">
        <f>+'(3) Track Sales'!C717</f>
        <v>0</v>
      </c>
      <c r="H717" s="23">
        <f>'(3) Track Sales'!B717</f>
        <v>0</v>
      </c>
    </row>
    <row r="718" spans="1:8" x14ac:dyDescent="0.2">
      <c r="A718" s="26" t="str">
        <f>IF('(3) Track Sales'!A718="","",'(3) Track Sales'!A718)</f>
        <v/>
      </c>
      <c r="B718" s="41" t="str">
        <f>'(3) Track Sales'!K718</f>
        <v/>
      </c>
      <c r="C718" s="41" t="str">
        <f t="shared" ca="1" si="36"/>
        <v/>
      </c>
      <c r="D718" s="26" t="str">
        <f t="shared" ca="1" si="34"/>
        <v/>
      </c>
      <c r="E718" s="26" t="str">
        <f t="shared" ca="1" si="35"/>
        <v/>
      </c>
      <c r="F718" s="2"/>
      <c r="G718" s="22">
        <f>+'(3) Track Sales'!C718</f>
        <v>0</v>
      </c>
      <c r="H718" s="23">
        <f>'(3) Track Sales'!B718</f>
        <v>0</v>
      </c>
    </row>
    <row r="719" spans="1:8" x14ac:dyDescent="0.2">
      <c r="A719" s="26" t="str">
        <f>IF('(3) Track Sales'!A719="","",'(3) Track Sales'!A719)</f>
        <v/>
      </c>
      <c r="B719" s="41" t="str">
        <f>'(3) Track Sales'!K719</f>
        <v/>
      </c>
      <c r="C719" s="41" t="str">
        <f t="shared" ca="1" si="36"/>
        <v/>
      </c>
      <c r="D719" s="26" t="str">
        <f t="shared" ca="1" si="34"/>
        <v/>
      </c>
      <c r="E719" s="26" t="str">
        <f t="shared" ca="1" si="35"/>
        <v/>
      </c>
      <c r="F719" s="2"/>
      <c r="G719" s="22">
        <f>+'(3) Track Sales'!C719</f>
        <v>0</v>
      </c>
      <c r="H719" s="23">
        <f>'(3) Track Sales'!B719</f>
        <v>0</v>
      </c>
    </row>
    <row r="720" spans="1:8" x14ac:dyDescent="0.2">
      <c r="A720" s="26" t="str">
        <f>IF('(3) Track Sales'!A720="","",'(3) Track Sales'!A720)</f>
        <v/>
      </c>
      <c r="B720" s="41" t="str">
        <f>'(3) Track Sales'!K720</f>
        <v/>
      </c>
      <c r="C720" s="41" t="str">
        <f t="shared" ca="1" si="36"/>
        <v/>
      </c>
      <c r="D720" s="26" t="str">
        <f t="shared" ca="1" si="34"/>
        <v/>
      </c>
      <c r="E720" s="26" t="str">
        <f t="shared" ca="1" si="35"/>
        <v/>
      </c>
      <c r="F720" s="2"/>
      <c r="G720" s="22">
        <f>+'(3) Track Sales'!C720</f>
        <v>0</v>
      </c>
      <c r="H720" s="23">
        <f>'(3) Track Sales'!B720</f>
        <v>0</v>
      </c>
    </row>
    <row r="721" spans="1:8" x14ac:dyDescent="0.2">
      <c r="A721" s="26" t="str">
        <f>IF('(3) Track Sales'!A721="","",'(3) Track Sales'!A721)</f>
        <v/>
      </c>
      <c r="B721" s="41" t="str">
        <f>'(3) Track Sales'!K721</f>
        <v/>
      </c>
      <c r="C721" s="41" t="str">
        <f t="shared" ca="1" si="36"/>
        <v/>
      </c>
      <c r="D721" s="26" t="str">
        <f t="shared" ca="1" si="34"/>
        <v/>
      </c>
      <c r="E721" s="26" t="str">
        <f t="shared" ca="1" si="35"/>
        <v/>
      </c>
      <c r="F721" s="2"/>
      <c r="G721" s="22">
        <f>+'(3) Track Sales'!C721</f>
        <v>0</v>
      </c>
      <c r="H721" s="23">
        <f>'(3) Track Sales'!B721</f>
        <v>0</v>
      </c>
    </row>
    <row r="722" spans="1:8" x14ac:dyDescent="0.2">
      <c r="A722" s="26" t="str">
        <f>IF('(3) Track Sales'!A722="","",'(3) Track Sales'!A722)</f>
        <v/>
      </c>
      <c r="B722" s="41" t="str">
        <f>'(3) Track Sales'!K722</f>
        <v/>
      </c>
      <c r="C722" s="41" t="str">
        <f t="shared" ca="1" si="36"/>
        <v/>
      </c>
      <c r="D722" s="26" t="str">
        <f t="shared" ca="1" si="34"/>
        <v/>
      </c>
      <c r="E722" s="26" t="str">
        <f t="shared" ca="1" si="35"/>
        <v/>
      </c>
      <c r="F722" s="2"/>
      <c r="G722" s="22">
        <f>+'(3) Track Sales'!C722</f>
        <v>0</v>
      </c>
      <c r="H722" s="23">
        <f>'(3) Track Sales'!B722</f>
        <v>0</v>
      </c>
    </row>
    <row r="723" spans="1:8" x14ac:dyDescent="0.2">
      <c r="A723" s="26" t="str">
        <f>IF('(3) Track Sales'!A723="","",'(3) Track Sales'!A723)</f>
        <v/>
      </c>
      <c r="B723" s="41" t="str">
        <f>'(3) Track Sales'!K723</f>
        <v/>
      </c>
      <c r="C723" s="41" t="str">
        <f t="shared" ca="1" si="36"/>
        <v/>
      </c>
      <c r="D723" s="26" t="str">
        <f t="shared" ca="1" si="34"/>
        <v/>
      </c>
      <c r="E723" s="26" t="str">
        <f t="shared" ca="1" si="35"/>
        <v/>
      </c>
      <c r="F723" s="2"/>
      <c r="G723" s="22">
        <f>+'(3) Track Sales'!C723</f>
        <v>0</v>
      </c>
      <c r="H723" s="23">
        <f>'(3) Track Sales'!B723</f>
        <v>0</v>
      </c>
    </row>
    <row r="724" spans="1:8" x14ac:dyDescent="0.2">
      <c r="A724" s="26" t="str">
        <f>IF('(3) Track Sales'!A724="","",'(3) Track Sales'!A724)</f>
        <v/>
      </c>
      <c r="B724" s="41" t="str">
        <f>'(3) Track Sales'!K724</f>
        <v/>
      </c>
      <c r="C724" s="41" t="str">
        <f t="shared" ca="1" si="36"/>
        <v/>
      </c>
      <c r="D724" s="26" t="str">
        <f t="shared" ca="1" si="34"/>
        <v/>
      </c>
      <c r="E724" s="26" t="str">
        <f t="shared" ca="1" si="35"/>
        <v/>
      </c>
      <c r="F724" s="2"/>
      <c r="G724" s="22">
        <f>+'(3) Track Sales'!C724</f>
        <v>0</v>
      </c>
      <c r="H724" s="23">
        <f>'(3) Track Sales'!B724</f>
        <v>0</v>
      </c>
    </row>
    <row r="725" spans="1:8" x14ac:dyDescent="0.2">
      <c r="A725" s="26" t="str">
        <f>IF('(3) Track Sales'!A725="","",'(3) Track Sales'!A725)</f>
        <v/>
      </c>
      <c r="B725" s="41" t="str">
        <f>'(3) Track Sales'!K725</f>
        <v/>
      </c>
      <c r="C725" s="41" t="str">
        <f t="shared" ca="1" si="36"/>
        <v/>
      </c>
      <c r="D725" s="26" t="str">
        <f t="shared" ca="1" si="34"/>
        <v/>
      </c>
      <c r="E725" s="26" t="str">
        <f t="shared" ca="1" si="35"/>
        <v/>
      </c>
      <c r="F725" s="2"/>
      <c r="G725" s="22">
        <f>+'(3) Track Sales'!C725</f>
        <v>0</v>
      </c>
      <c r="H725" s="23">
        <f>'(3) Track Sales'!B725</f>
        <v>0</v>
      </c>
    </row>
    <row r="726" spans="1:8" x14ac:dyDescent="0.2">
      <c r="A726" s="26" t="str">
        <f>IF('(3) Track Sales'!A726="","",'(3) Track Sales'!A726)</f>
        <v/>
      </c>
      <c r="B726" s="41" t="str">
        <f>'(3) Track Sales'!K726</f>
        <v/>
      </c>
      <c r="C726" s="41" t="str">
        <f t="shared" ca="1" si="36"/>
        <v/>
      </c>
      <c r="D726" s="26" t="str">
        <f t="shared" ca="1" si="34"/>
        <v/>
      </c>
      <c r="E726" s="26" t="str">
        <f t="shared" ca="1" si="35"/>
        <v/>
      </c>
      <c r="F726" s="2"/>
      <c r="G726" s="22">
        <f>+'(3) Track Sales'!C726</f>
        <v>0</v>
      </c>
      <c r="H726" s="23">
        <f>'(3) Track Sales'!B726</f>
        <v>0</v>
      </c>
    </row>
    <row r="727" spans="1:8" x14ac:dyDescent="0.2">
      <c r="A727" s="26" t="str">
        <f>IF('(3) Track Sales'!A727="","",'(3) Track Sales'!A727)</f>
        <v/>
      </c>
      <c r="B727" s="41" t="str">
        <f>'(3) Track Sales'!K727</f>
        <v/>
      </c>
      <c r="C727" s="41" t="str">
        <f t="shared" ca="1" si="36"/>
        <v/>
      </c>
      <c r="D727" s="26" t="str">
        <f t="shared" ca="1" si="34"/>
        <v/>
      </c>
      <c r="E727" s="26" t="str">
        <f t="shared" ca="1" si="35"/>
        <v/>
      </c>
      <c r="F727" s="2"/>
      <c r="G727" s="22">
        <f>+'(3) Track Sales'!C727</f>
        <v>0</v>
      </c>
      <c r="H727" s="23">
        <f>'(3) Track Sales'!B727</f>
        <v>0</v>
      </c>
    </row>
    <row r="728" spans="1:8" x14ac:dyDescent="0.2">
      <c r="A728" s="26" t="str">
        <f>IF('(3) Track Sales'!A728="","",'(3) Track Sales'!A728)</f>
        <v/>
      </c>
      <c r="B728" s="41" t="str">
        <f>'(3) Track Sales'!K728</f>
        <v/>
      </c>
      <c r="C728" s="41" t="str">
        <f t="shared" ca="1" si="36"/>
        <v/>
      </c>
      <c r="D728" s="26" t="str">
        <f t="shared" ca="1" si="34"/>
        <v/>
      </c>
      <c r="E728" s="26" t="str">
        <f t="shared" ca="1" si="35"/>
        <v/>
      </c>
      <c r="F728" s="2"/>
      <c r="G728" s="22">
        <f>+'(3) Track Sales'!C728</f>
        <v>0</v>
      </c>
      <c r="H728" s="23">
        <f>'(3) Track Sales'!B728</f>
        <v>0</v>
      </c>
    </row>
    <row r="729" spans="1:8" x14ac:dyDescent="0.2">
      <c r="A729" s="26" t="str">
        <f>IF('(3) Track Sales'!A729="","",'(3) Track Sales'!A729)</f>
        <v/>
      </c>
      <c r="B729" s="41" t="str">
        <f>'(3) Track Sales'!K729</f>
        <v/>
      </c>
      <c r="C729" s="41" t="str">
        <f t="shared" ca="1" si="36"/>
        <v/>
      </c>
      <c r="D729" s="26" t="str">
        <f t="shared" ca="1" si="34"/>
        <v/>
      </c>
      <c r="E729" s="26" t="str">
        <f t="shared" ca="1" si="35"/>
        <v/>
      </c>
      <c r="F729" s="2"/>
      <c r="G729" s="22">
        <f>+'(3) Track Sales'!C729</f>
        <v>0</v>
      </c>
      <c r="H729" s="23">
        <f>'(3) Track Sales'!B729</f>
        <v>0</v>
      </c>
    </row>
    <row r="730" spans="1:8" x14ac:dyDescent="0.2">
      <c r="A730" s="26" t="str">
        <f>IF('(3) Track Sales'!A730="","",'(3) Track Sales'!A730)</f>
        <v/>
      </c>
      <c r="B730" s="41" t="str">
        <f>'(3) Track Sales'!K730</f>
        <v/>
      </c>
      <c r="C730" s="41" t="str">
        <f t="shared" ca="1" si="36"/>
        <v/>
      </c>
      <c r="D730" s="26" t="str">
        <f t="shared" ca="1" si="34"/>
        <v/>
      </c>
      <c r="E730" s="26" t="str">
        <f t="shared" ca="1" si="35"/>
        <v/>
      </c>
      <c r="F730" s="2"/>
      <c r="G730" s="22">
        <f>+'(3) Track Sales'!C730</f>
        <v>0</v>
      </c>
      <c r="H730" s="23">
        <f>'(3) Track Sales'!B730</f>
        <v>0</v>
      </c>
    </row>
    <row r="731" spans="1:8" x14ac:dyDescent="0.2">
      <c r="A731" s="26" t="str">
        <f>IF('(3) Track Sales'!A731="","",'(3) Track Sales'!A731)</f>
        <v/>
      </c>
      <c r="B731" s="41" t="str">
        <f>'(3) Track Sales'!K731</f>
        <v/>
      </c>
      <c r="C731" s="41" t="str">
        <f t="shared" ca="1" si="36"/>
        <v/>
      </c>
      <c r="D731" s="26" t="str">
        <f t="shared" ca="1" si="34"/>
        <v/>
      </c>
      <c r="E731" s="26" t="str">
        <f t="shared" ca="1" si="35"/>
        <v/>
      </c>
      <c r="F731" s="2"/>
      <c r="G731" s="22">
        <f>+'(3) Track Sales'!C731</f>
        <v>0</v>
      </c>
      <c r="H731" s="23">
        <f>'(3) Track Sales'!B731</f>
        <v>0</v>
      </c>
    </row>
    <row r="732" spans="1:8" x14ac:dyDescent="0.2">
      <c r="A732" s="26" t="str">
        <f>IF('(3) Track Sales'!A732="","",'(3) Track Sales'!A732)</f>
        <v/>
      </c>
      <c r="B732" s="41" t="str">
        <f>'(3) Track Sales'!K732</f>
        <v/>
      </c>
      <c r="C732" s="41" t="str">
        <f t="shared" ca="1" si="36"/>
        <v/>
      </c>
      <c r="D732" s="26" t="str">
        <f t="shared" ca="1" si="34"/>
        <v/>
      </c>
      <c r="E732" s="26" t="str">
        <f t="shared" ca="1" si="35"/>
        <v/>
      </c>
      <c r="F732" s="2"/>
      <c r="G732" s="22">
        <f>+'(3) Track Sales'!C732</f>
        <v>0</v>
      </c>
      <c r="H732" s="23">
        <f>'(3) Track Sales'!B732</f>
        <v>0</v>
      </c>
    </row>
    <row r="733" spans="1:8" x14ac:dyDescent="0.2">
      <c r="A733" s="26" t="str">
        <f>IF('(3) Track Sales'!A733="","",'(3) Track Sales'!A733)</f>
        <v/>
      </c>
      <c r="B733" s="41" t="str">
        <f>'(3) Track Sales'!K733</f>
        <v/>
      </c>
      <c r="C733" s="41" t="str">
        <f t="shared" ca="1" si="36"/>
        <v/>
      </c>
      <c r="D733" s="26" t="str">
        <f t="shared" ca="1" si="34"/>
        <v/>
      </c>
      <c r="E733" s="26" t="str">
        <f t="shared" ca="1" si="35"/>
        <v/>
      </c>
      <c r="F733" s="2"/>
      <c r="G733" s="22">
        <f>+'(3) Track Sales'!C733</f>
        <v>0</v>
      </c>
      <c r="H733" s="23">
        <f>'(3) Track Sales'!B733</f>
        <v>0</v>
      </c>
    </row>
    <row r="734" spans="1:8" x14ac:dyDescent="0.2">
      <c r="A734" s="26" t="str">
        <f>IF('(3) Track Sales'!A734="","",'(3) Track Sales'!A734)</f>
        <v/>
      </c>
      <c r="B734" s="41" t="str">
        <f>'(3) Track Sales'!K734</f>
        <v/>
      </c>
      <c r="C734" s="41" t="str">
        <f t="shared" ca="1" si="36"/>
        <v/>
      </c>
      <c r="D734" s="26" t="str">
        <f t="shared" ca="1" si="34"/>
        <v/>
      </c>
      <c r="E734" s="26" t="str">
        <f t="shared" ca="1" si="35"/>
        <v/>
      </c>
      <c r="F734" s="2"/>
      <c r="G734" s="22">
        <f>+'(3) Track Sales'!C734</f>
        <v>0</v>
      </c>
      <c r="H734" s="23">
        <f>'(3) Track Sales'!B734</f>
        <v>0</v>
      </c>
    </row>
    <row r="735" spans="1:8" x14ac:dyDescent="0.2">
      <c r="A735" s="26" t="str">
        <f>IF('(3) Track Sales'!A735="","",'(3) Track Sales'!A735)</f>
        <v/>
      </c>
      <c r="B735" s="41" t="str">
        <f>'(3) Track Sales'!K735</f>
        <v/>
      </c>
      <c r="C735" s="41" t="str">
        <f t="shared" ca="1" si="36"/>
        <v/>
      </c>
      <c r="D735" s="26" t="str">
        <f t="shared" ca="1" si="34"/>
        <v/>
      </c>
      <c r="E735" s="26" t="str">
        <f t="shared" ca="1" si="35"/>
        <v/>
      </c>
      <c r="F735" s="2"/>
      <c r="G735" s="22">
        <f>+'(3) Track Sales'!C735</f>
        <v>0</v>
      </c>
      <c r="H735" s="23">
        <f>'(3) Track Sales'!B735</f>
        <v>0</v>
      </c>
    </row>
    <row r="736" spans="1:8" x14ac:dyDescent="0.2">
      <c r="A736" s="26" t="str">
        <f>IF('(3) Track Sales'!A736="","",'(3) Track Sales'!A736)</f>
        <v/>
      </c>
      <c r="B736" s="41" t="str">
        <f>'(3) Track Sales'!K736</f>
        <v/>
      </c>
      <c r="C736" s="41" t="str">
        <f t="shared" ca="1" si="36"/>
        <v/>
      </c>
      <c r="D736" s="26" t="str">
        <f t="shared" ca="1" si="34"/>
        <v/>
      </c>
      <c r="E736" s="26" t="str">
        <f t="shared" ca="1" si="35"/>
        <v/>
      </c>
      <c r="F736" s="2"/>
      <c r="G736" s="22">
        <f>+'(3) Track Sales'!C736</f>
        <v>0</v>
      </c>
      <c r="H736" s="23">
        <f>'(3) Track Sales'!B736</f>
        <v>0</v>
      </c>
    </row>
    <row r="737" spans="1:8" x14ac:dyDescent="0.2">
      <c r="A737" s="26" t="str">
        <f>IF('(3) Track Sales'!A737="","",'(3) Track Sales'!A737)</f>
        <v/>
      </c>
      <c r="B737" s="41" t="str">
        <f>'(3) Track Sales'!K737</f>
        <v/>
      </c>
      <c r="C737" s="41" t="str">
        <f t="shared" ca="1" si="36"/>
        <v/>
      </c>
      <c r="D737" s="26" t="str">
        <f t="shared" ca="1" si="34"/>
        <v/>
      </c>
      <c r="E737" s="26" t="str">
        <f t="shared" ca="1" si="35"/>
        <v/>
      </c>
      <c r="F737" s="2"/>
      <c r="G737" s="22">
        <f>+'(3) Track Sales'!C737</f>
        <v>0</v>
      </c>
      <c r="H737" s="23">
        <f>'(3) Track Sales'!B737</f>
        <v>0</v>
      </c>
    </row>
    <row r="738" spans="1:8" x14ac:dyDescent="0.2">
      <c r="A738" s="26" t="str">
        <f>IF('(3) Track Sales'!A738="","",'(3) Track Sales'!A738)</f>
        <v/>
      </c>
      <c r="B738" s="41" t="str">
        <f>'(3) Track Sales'!K738</f>
        <v/>
      </c>
      <c r="C738" s="41" t="str">
        <f t="shared" ca="1" si="36"/>
        <v/>
      </c>
      <c r="D738" s="26" t="str">
        <f t="shared" ca="1" si="34"/>
        <v/>
      </c>
      <c r="E738" s="26" t="str">
        <f t="shared" ca="1" si="35"/>
        <v/>
      </c>
      <c r="F738" s="2"/>
      <c r="G738" s="22">
        <f>+'(3) Track Sales'!C738</f>
        <v>0</v>
      </c>
      <c r="H738" s="23">
        <f>'(3) Track Sales'!B738</f>
        <v>0</v>
      </c>
    </row>
    <row r="739" spans="1:8" x14ac:dyDescent="0.2">
      <c r="A739" s="26" t="str">
        <f>IF('(3) Track Sales'!A739="","",'(3) Track Sales'!A739)</f>
        <v/>
      </c>
      <c r="B739" s="41" t="str">
        <f>'(3) Track Sales'!K739</f>
        <v/>
      </c>
      <c r="C739" s="41" t="str">
        <f t="shared" ca="1" si="36"/>
        <v/>
      </c>
      <c r="D739" s="26" t="str">
        <f t="shared" ca="1" si="34"/>
        <v/>
      </c>
      <c r="E739" s="26" t="str">
        <f t="shared" ca="1" si="35"/>
        <v/>
      </c>
      <c r="F739" s="2"/>
      <c r="G739" s="22">
        <f>+'(3) Track Sales'!C739</f>
        <v>0</v>
      </c>
      <c r="H739" s="23">
        <f>'(3) Track Sales'!B739</f>
        <v>0</v>
      </c>
    </row>
    <row r="740" spans="1:8" x14ac:dyDescent="0.2">
      <c r="A740" s="26" t="str">
        <f>IF('(3) Track Sales'!A740="","",'(3) Track Sales'!A740)</f>
        <v/>
      </c>
      <c r="B740" s="41" t="str">
        <f>'(3) Track Sales'!K740</f>
        <v/>
      </c>
      <c r="C740" s="41" t="str">
        <f t="shared" ca="1" si="36"/>
        <v/>
      </c>
      <c r="D740" s="26" t="str">
        <f t="shared" ca="1" si="34"/>
        <v/>
      </c>
      <c r="E740" s="26" t="str">
        <f t="shared" ca="1" si="35"/>
        <v/>
      </c>
      <c r="F740" s="2"/>
      <c r="G740" s="22">
        <f>+'(3) Track Sales'!C740</f>
        <v>0</v>
      </c>
      <c r="H740" s="23">
        <f>'(3) Track Sales'!B740</f>
        <v>0</v>
      </c>
    </row>
    <row r="741" spans="1:8" x14ac:dyDescent="0.2">
      <c r="A741" s="26" t="str">
        <f>IF('(3) Track Sales'!A741="","",'(3) Track Sales'!A741)</f>
        <v/>
      </c>
      <c r="B741" s="41" t="str">
        <f>'(3) Track Sales'!K741</f>
        <v/>
      </c>
      <c r="C741" s="41" t="str">
        <f t="shared" ca="1" si="36"/>
        <v/>
      </c>
      <c r="D741" s="26" t="str">
        <f t="shared" ca="1" si="34"/>
        <v/>
      </c>
      <c r="E741" s="26" t="str">
        <f t="shared" ca="1" si="35"/>
        <v/>
      </c>
      <c r="F741" s="2"/>
      <c r="G741" s="22">
        <f>+'(3) Track Sales'!C741</f>
        <v>0</v>
      </c>
      <c r="H741" s="23">
        <f>'(3) Track Sales'!B741</f>
        <v>0</v>
      </c>
    </row>
    <row r="742" spans="1:8" x14ac:dyDescent="0.2">
      <c r="A742" s="26" t="str">
        <f>IF('(3) Track Sales'!A742="","",'(3) Track Sales'!A742)</f>
        <v/>
      </c>
      <c r="B742" s="41" t="str">
        <f>'(3) Track Sales'!K742</f>
        <v/>
      </c>
      <c r="C742" s="41" t="str">
        <f t="shared" ca="1" si="36"/>
        <v/>
      </c>
      <c r="D742" s="26" t="str">
        <f t="shared" ca="1" si="34"/>
        <v/>
      </c>
      <c r="E742" s="26" t="str">
        <f t="shared" ca="1" si="35"/>
        <v/>
      </c>
      <c r="F742" s="2"/>
      <c r="G742" s="22">
        <f>+'(3) Track Sales'!C742</f>
        <v>0</v>
      </c>
      <c r="H742" s="23">
        <f>'(3) Track Sales'!B742</f>
        <v>0</v>
      </c>
    </row>
    <row r="743" spans="1:8" x14ac:dyDescent="0.2">
      <c r="A743" s="26" t="str">
        <f>IF('(3) Track Sales'!A743="","",'(3) Track Sales'!A743)</f>
        <v/>
      </c>
      <c r="B743" s="41" t="str">
        <f>'(3) Track Sales'!K743</f>
        <v/>
      </c>
      <c r="C743" s="41" t="str">
        <f t="shared" ca="1" si="36"/>
        <v/>
      </c>
      <c r="D743" s="26" t="str">
        <f t="shared" ca="1" si="34"/>
        <v/>
      </c>
      <c r="E743" s="26" t="str">
        <f t="shared" ca="1" si="35"/>
        <v/>
      </c>
      <c r="F743" s="2"/>
      <c r="G743" s="22">
        <f>+'(3) Track Sales'!C743</f>
        <v>0</v>
      </c>
      <c r="H743" s="23">
        <f>'(3) Track Sales'!B743</f>
        <v>0</v>
      </c>
    </row>
    <row r="744" spans="1:8" x14ac:dyDescent="0.2">
      <c r="A744" s="26" t="str">
        <f>IF('(3) Track Sales'!A744="","",'(3) Track Sales'!A744)</f>
        <v/>
      </c>
      <c r="B744" s="41" t="str">
        <f>'(3) Track Sales'!K744</f>
        <v/>
      </c>
      <c r="C744" s="41" t="str">
        <f t="shared" ca="1" si="36"/>
        <v/>
      </c>
      <c r="D744" s="26" t="str">
        <f t="shared" ca="1" si="34"/>
        <v/>
      </c>
      <c r="E744" s="26" t="str">
        <f t="shared" ca="1" si="35"/>
        <v/>
      </c>
      <c r="F744" s="2"/>
      <c r="G744" s="22">
        <f>+'(3) Track Sales'!C744</f>
        <v>0</v>
      </c>
      <c r="H744" s="23">
        <f>'(3) Track Sales'!B744</f>
        <v>0</v>
      </c>
    </row>
    <row r="745" spans="1:8" x14ac:dyDescent="0.2">
      <c r="A745" s="26" t="str">
        <f>IF('(3) Track Sales'!A745="","",'(3) Track Sales'!A745)</f>
        <v/>
      </c>
      <c r="B745" s="41" t="str">
        <f>'(3) Track Sales'!K745</f>
        <v/>
      </c>
      <c r="C745" s="41" t="str">
        <f t="shared" ca="1" si="36"/>
        <v/>
      </c>
      <c r="D745" s="26" t="str">
        <f t="shared" ca="1" si="34"/>
        <v/>
      </c>
      <c r="E745" s="26" t="str">
        <f t="shared" ca="1" si="35"/>
        <v/>
      </c>
      <c r="F745" s="2"/>
      <c r="G745" s="22">
        <f>+'(3) Track Sales'!C745</f>
        <v>0</v>
      </c>
      <c r="H745" s="23">
        <f>'(3) Track Sales'!B745</f>
        <v>0</v>
      </c>
    </row>
    <row r="746" spans="1:8" x14ac:dyDescent="0.2">
      <c r="A746" s="26" t="str">
        <f>IF('(3) Track Sales'!A746="","",'(3) Track Sales'!A746)</f>
        <v/>
      </c>
      <c r="B746" s="41" t="str">
        <f>'(3) Track Sales'!K746</f>
        <v/>
      </c>
      <c r="C746" s="41" t="str">
        <f t="shared" ca="1" si="36"/>
        <v/>
      </c>
      <c r="D746" s="26" t="str">
        <f t="shared" ca="1" si="34"/>
        <v/>
      </c>
      <c r="E746" s="26" t="str">
        <f t="shared" ca="1" si="35"/>
        <v/>
      </c>
      <c r="F746" s="2"/>
      <c r="G746" s="22">
        <f>+'(3) Track Sales'!C746</f>
        <v>0</v>
      </c>
      <c r="H746" s="23">
        <f>'(3) Track Sales'!B746</f>
        <v>0</v>
      </c>
    </row>
    <row r="747" spans="1:8" x14ac:dyDescent="0.2">
      <c r="A747" s="26" t="str">
        <f>IF('(3) Track Sales'!A747="","",'(3) Track Sales'!A747)</f>
        <v/>
      </c>
      <c r="B747" s="41" t="str">
        <f>'(3) Track Sales'!K747</f>
        <v/>
      </c>
      <c r="C747" s="41" t="str">
        <f t="shared" ca="1" si="36"/>
        <v/>
      </c>
      <c r="D747" s="26" t="str">
        <f t="shared" ca="1" si="34"/>
        <v/>
      </c>
      <c r="E747" s="26" t="str">
        <f t="shared" ca="1" si="35"/>
        <v/>
      </c>
      <c r="F747" s="2"/>
      <c r="G747" s="22">
        <f>+'(3) Track Sales'!C747</f>
        <v>0</v>
      </c>
      <c r="H747" s="23">
        <f>'(3) Track Sales'!B747</f>
        <v>0</v>
      </c>
    </row>
    <row r="748" spans="1:8" x14ac:dyDescent="0.2">
      <c r="A748" s="26" t="str">
        <f>IF('(3) Track Sales'!A748="","",'(3) Track Sales'!A748)</f>
        <v/>
      </c>
      <c r="B748" s="41" t="str">
        <f>'(3) Track Sales'!K748</f>
        <v/>
      </c>
      <c r="C748" s="41" t="str">
        <f t="shared" ca="1" si="36"/>
        <v/>
      </c>
      <c r="D748" s="26" t="str">
        <f t="shared" ca="1" si="34"/>
        <v/>
      </c>
      <c r="E748" s="26" t="str">
        <f t="shared" ca="1" si="35"/>
        <v/>
      </c>
      <c r="F748" s="2"/>
      <c r="G748" s="22">
        <f>+'(3) Track Sales'!C748</f>
        <v>0</v>
      </c>
      <c r="H748" s="23">
        <f>'(3) Track Sales'!B748</f>
        <v>0</v>
      </c>
    </row>
    <row r="749" spans="1:8" x14ac:dyDescent="0.2">
      <c r="A749" s="26" t="str">
        <f>IF('(3) Track Sales'!A749="","",'(3) Track Sales'!A749)</f>
        <v/>
      </c>
      <c r="B749" s="41" t="str">
        <f>'(3) Track Sales'!K749</f>
        <v/>
      </c>
      <c r="C749" s="41" t="str">
        <f t="shared" ca="1" si="36"/>
        <v/>
      </c>
      <c r="D749" s="26" t="str">
        <f t="shared" ca="1" si="34"/>
        <v/>
      </c>
      <c r="E749" s="26" t="str">
        <f t="shared" ca="1" si="35"/>
        <v/>
      </c>
      <c r="F749" s="2"/>
      <c r="G749" s="22">
        <f>+'(3) Track Sales'!C749</f>
        <v>0</v>
      </c>
      <c r="H749" s="23">
        <f>'(3) Track Sales'!B749</f>
        <v>0</v>
      </c>
    </row>
    <row r="750" spans="1:8" x14ac:dyDescent="0.2">
      <c r="A750" s="26" t="str">
        <f>IF('(3) Track Sales'!A750="","",'(3) Track Sales'!A750)</f>
        <v/>
      </c>
      <c r="B750" s="41" t="str">
        <f>'(3) Track Sales'!K750</f>
        <v/>
      </c>
      <c r="C750" s="41" t="str">
        <f t="shared" ca="1" si="36"/>
        <v/>
      </c>
      <c r="D750" s="26" t="str">
        <f t="shared" ca="1" si="34"/>
        <v/>
      </c>
      <c r="E750" s="26" t="str">
        <f t="shared" ca="1" si="35"/>
        <v/>
      </c>
      <c r="F750" s="2"/>
      <c r="G750" s="22">
        <f>+'(3) Track Sales'!C750</f>
        <v>0</v>
      </c>
      <c r="H750" s="23">
        <f>'(3) Track Sales'!B750</f>
        <v>0</v>
      </c>
    </row>
    <row r="751" spans="1:8" x14ac:dyDescent="0.2">
      <c r="A751" s="26" t="str">
        <f>IF('(3) Track Sales'!A751="","",'(3) Track Sales'!A751)</f>
        <v/>
      </c>
      <c r="B751" s="41" t="str">
        <f>'(3) Track Sales'!K751</f>
        <v/>
      </c>
      <c r="C751" s="41" t="str">
        <f t="shared" ca="1" si="36"/>
        <v/>
      </c>
      <c r="D751" s="26" t="str">
        <f t="shared" ca="1" si="34"/>
        <v/>
      </c>
      <c r="E751" s="26" t="str">
        <f t="shared" ca="1" si="35"/>
        <v/>
      </c>
      <c r="F751" s="2"/>
      <c r="G751" s="22">
        <f>+'(3) Track Sales'!C751</f>
        <v>0</v>
      </c>
      <c r="H751" s="23">
        <f>'(3) Track Sales'!B751</f>
        <v>0</v>
      </c>
    </row>
    <row r="752" spans="1:8" x14ac:dyDescent="0.2">
      <c r="A752" s="26" t="str">
        <f>IF('(3) Track Sales'!A752="","",'(3) Track Sales'!A752)</f>
        <v/>
      </c>
      <c r="B752" s="41" t="str">
        <f>'(3) Track Sales'!K752</f>
        <v/>
      </c>
      <c r="C752" s="41" t="str">
        <f t="shared" ca="1" si="36"/>
        <v/>
      </c>
      <c r="D752" s="26" t="str">
        <f t="shared" ca="1" si="34"/>
        <v/>
      </c>
      <c r="E752" s="26" t="str">
        <f t="shared" ca="1" si="35"/>
        <v/>
      </c>
      <c r="F752" s="2"/>
      <c r="G752" s="22">
        <f>+'(3) Track Sales'!C752</f>
        <v>0</v>
      </c>
      <c r="H752" s="23">
        <f>'(3) Track Sales'!B752</f>
        <v>0</v>
      </c>
    </row>
    <row r="753" spans="1:8" x14ac:dyDescent="0.2">
      <c r="A753" s="26" t="str">
        <f>IF('(3) Track Sales'!A753="","",'(3) Track Sales'!A753)</f>
        <v/>
      </c>
      <c r="B753" s="41" t="str">
        <f>'(3) Track Sales'!K753</f>
        <v/>
      </c>
      <c r="C753" s="41" t="str">
        <f t="shared" ca="1" si="36"/>
        <v/>
      </c>
      <c r="D753" s="26" t="str">
        <f t="shared" ca="1" si="34"/>
        <v/>
      </c>
      <c r="E753" s="26" t="str">
        <f t="shared" ca="1" si="35"/>
        <v/>
      </c>
      <c r="F753" s="2"/>
      <c r="G753" s="22">
        <f>+'(3) Track Sales'!C753</f>
        <v>0</v>
      </c>
      <c r="H753" s="23">
        <f>'(3) Track Sales'!B753</f>
        <v>0</v>
      </c>
    </row>
    <row r="754" spans="1:8" x14ac:dyDescent="0.2">
      <c r="A754" s="26" t="str">
        <f>IF('(3) Track Sales'!A754="","",'(3) Track Sales'!A754)</f>
        <v/>
      </c>
      <c r="B754" s="41" t="str">
        <f>'(3) Track Sales'!K754</f>
        <v/>
      </c>
      <c r="C754" s="41" t="str">
        <f t="shared" ca="1" si="36"/>
        <v/>
      </c>
      <c r="D754" s="26" t="str">
        <f t="shared" ca="1" si="34"/>
        <v/>
      </c>
      <c r="E754" s="26" t="str">
        <f t="shared" ca="1" si="35"/>
        <v/>
      </c>
      <c r="F754" s="2"/>
      <c r="G754" s="22">
        <f>+'(3) Track Sales'!C754</f>
        <v>0</v>
      </c>
      <c r="H754" s="23">
        <f>'(3) Track Sales'!B754</f>
        <v>0</v>
      </c>
    </row>
    <row r="755" spans="1:8" x14ac:dyDescent="0.2">
      <c r="A755" s="26" t="str">
        <f>IF('(3) Track Sales'!A755="","",'(3) Track Sales'!A755)</f>
        <v/>
      </c>
      <c r="B755" s="41" t="str">
        <f>'(3) Track Sales'!K755</f>
        <v/>
      </c>
      <c r="C755" s="41" t="str">
        <f t="shared" ca="1" si="36"/>
        <v/>
      </c>
      <c r="D755" s="26" t="str">
        <f t="shared" ca="1" si="34"/>
        <v/>
      </c>
      <c r="E755" s="26" t="str">
        <f t="shared" ca="1" si="35"/>
        <v/>
      </c>
      <c r="F755" s="2"/>
      <c r="G755" s="22">
        <f>+'(3) Track Sales'!C755</f>
        <v>0</v>
      </c>
      <c r="H755" s="23">
        <f>'(3) Track Sales'!B755</f>
        <v>0</v>
      </c>
    </row>
    <row r="756" spans="1:8" x14ac:dyDescent="0.2">
      <c r="A756" s="26" t="str">
        <f>IF('(3) Track Sales'!A756="","",'(3) Track Sales'!A756)</f>
        <v/>
      </c>
      <c r="B756" s="41" t="str">
        <f>'(3) Track Sales'!K756</f>
        <v/>
      </c>
      <c r="C756" s="41" t="str">
        <f t="shared" ca="1" si="36"/>
        <v/>
      </c>
      <c r="D756" s="26" t="str">
        <f t="shared" ca="1" si="34"/>
        <v/>
      </c>
      <c r="E756" s="26" t="str">
        <f t="shared" ca="1" si="35"/>
        <v/>
      </c>
      <c r="F756" s="2"/>
      <c r="G756" s="22">
        <f>+'(3) Track Sales'!C756</f>
        <v>0</v>
      </c>
      <c r="H756" s="23">
        <f>'(3) Track Sales'!B756</f>
        <v>0</v>
      </c>
    </row>
    <row r="757" spans="1:8" x14ac:dyDescent="0.2">
      <c r="A757" s="26" t="str">
        <f>IF('(3) Track Sales'!A757="","",'(3) Track Sales'!A757)</f>
        <v/>
      </c>
      <c r="B757" s="41" t="str">
        <f>'(3) Track Sales'!K757</f>
        <v/>
      </c>
      <c r="C757" s="41" t="str">
        <f t="shared" ca="1" si="36"/>
        <v/>
      </c>
      <c r="D757" s="26" t="str">
        <f t="shared" ca="1" si="34"/>
        <v/>
      </c>
      <c r="E757" s="26" t="str">
        <f t="shared" ca="1" si="35"/>
        <v/>
      </c>
      <c r="F757" s="2"/>
      <c r="G757" s="22">
        <f>+'(3) Track Sales'!C757</f>
        <v>0</v>
      </c>
      <c r="H757" s="23">
        <f>'(3) Track Sales'!B757</f>
        <v>0</v>
      </c>
    </row>
    <row r="758" spans="1:8" x14ac:dyDescent="0.2">
      <c r="A758" s="26" t="str">
        <f>IF('(3) Track Sales'!A758="","",'(3) Track Sales'!A758)</f>
        <v/>
      </c>
      <c r="B758" s="41" t="str">
        <f>'(3) Track Sales'!K758</f>
        <v/>
      </c>
      <c r="C758" s="41" t="str">
        <f t="shared" ca="1" si="36"/>
        <v/>
      </c>
      <c r="D758" s="26" t="str">
        <f t="shared" ca="1" si="34"/>
        <v/>
      </c>
      <c r="E758" s="26" t="str">
        <f t="shared" ca="1" si="35"/>
        <v/>
      </c>
      <c r="F758" s="2"/>
      <c r="G758" s="22">
        <f>+'(3) Track Sales'!C758</f>
        <v>0</v>
      </c>
      <c r="H758" s="23">
        <f>'(3) Track Sales'!B758</f>
        <v>0</v>
      </c>
    </row>
    <row r="759" spans="1:8" x14ac:dyDescent="0.2">
      <c r="A759" s="26" t="str">
        <f>IF('(3) Track Sales'!A759="","",'(3) Track Sales'!A759)</f>
        <v/>
      </c>
      <c r="B759" s="41" t="str">
        <f>'(3) Track Sales'!K759</f>
        <v/>
      </c>
      <c r="C759" s="41" t="str">
        <f t="shared" ca="1" si="36"/>
        <v/>
      </c>
      <c r="D759" s="26" t="str">
        <f t="shared" ca="1" si="34"/>
        <v/>
      </c>
      <c r="E759" s="26" t="str">
        <f t="shared" ca="1" si="35"/>
        <v/>
      </c>
      <c r="F759" s="2"/>
      <c r="G759" s="22">
        <f>+'(3) Track Sales'!C759</f>
        <v>0</v>
      </c>
      <c r="H759" s="23">
        <f>'(3) Track Sales'!B759</f>
        <v>0</v>
      </c>
    </row>
    <row r="760" spans="1:8" x14ac:dyDescent="0.2">
      <c r="A760" s="26" t="str">
        <f>IF('(3) Track Sales'!A760="","",'(3) Track Sales'!A760)</f>
        <v/>
      </c>
      <c r="B760" s="41" t="str">
        <f>'(3) Track Sales'!K760</f>
        <v/>
      </c>
      <c r="C760" s="41" t="str">
        <f t="shared" ca="1" si="36"/>
        <v/>
      </c>
      <c r="D760" s="26" t="str">
        <f t="shared" ca="1" si="34"/>
        <v/>
      </c>
      <c r="E760" s="26" t="str">
        <f t="shared" ca="1" si="35"/>
        <v/>
      </c>
      <c r="F760" s="2"/>
      <c r="G760" s="22">
        <f>+'(3) Track Sales'!C760</f>
        <v>0</v>
      </c>
      <c r="H760" s="23">
        <f>'(3) Track Sales'!B760</f>
        <v>0</v>
      </c>
    </row>
    <row r="761" spans="1:8" x14ac:dyDescent="0.2">
      <c r="A761" s="26" t="str">
        <f>IF('(3) Track Sales'!A761="","",'(3) Track Sales'!A761)</f>
        <v/>
      </c>
      <c r="B761" s="41" t="str">
        <f>'(3) Track Sales'!K761</f>
        <v/>
      </c>
      <c r="C761" s="41" t="str">
        <f t="shared" ca="1" si="36"/>
        <v/>
      </c>
      <c r="D761" s="26" t="str">
        <f t="shared" ca="1" si="34"/>
        <v/>
      </c>
      <c r="E761" s="26" t="str">
        <f t="shared" ca="1" si="35"/>
        <v/>
      </c>
      <c r="F761" s="2"/>
      <c r="G761" s="22">
        <f>+'(3) Track Sales'!C761</f>
        <v>0</v>
      </c>
      <c r="H761" s="23">
        <f>'(3) Track Sales'!B761</f>
        <v>0</v>
      </c>
    </row>
    <row r="762" spans="1:8" x14ac:dyDescent="0.2">
      <c r="A762" s="26" t="str">
        <f>IF('(3) Track Sales'!A762="","",'(3) Track Sales'!A762)</f>
        <v/>
      </c>
      <c r="B762" s="41" t="str">
        <f>'(3) Track Sales'!K762</f>
        <v/>
      </c>
      <c r="C762" s="41" t="str">
        <f t="shared" ca="1" si="36"/>
        <v/>
      </c>
      <c r="D762" s="26" t="str">
        <f t="shared" ca="1" si="34"/>
        <v/>
      </c>
      <c r="E762" s="26" t="str">
        <f t="shared" ca="1" si="35"/>
        <v/>
      </c>
      <c r="F762" s="2"/>
      <c r="G762" s="22">
        <f>+'(3) Track Sales'!C762</f>
        <v>0</v>
      </c>
      <c r="H762" s="23">
        <f>'(3) Track Sales'!B762</f>
        <v>0</v>
      </c>
    </row>
    <row r="763" spans="1:8" x14ac:dyDescent="0.2">
      <c r="A763" s="26" t="str">
        <f>IF('(3) Track Sales'!A763="","",'(3) Track Sales'!A763)</f>
        <v/>
      </c>
      <c r="B763" s="41" t="str">
        <f>'(3) Track Sales'!K763</f>
        <v/>
      </c>
      <c r="C763" s="41" t="str">
        <f t="shared" ca="1" si="36"/>
        <v/>
      </c>
      <c r="D763" s="26" t="str">
        <f t="shared" ca="1" si="34"/>
        <v/>
      </c>
      <c r="E763" s="26" t="str">
        <f t="shared" ca="1" si="35"/>
        <v/>
      </c>
      <c r="F763" s="2"/>
      <c r="G763" s="22">
        <f>+'(3) Track Sales'!C763</f>
        <v>0</v>
      </c>
      <c r="H763" s="23">
        <f>'(3) Track Sales'!B763</f>
        <v>0</v>
      </c>
    </row>
    <row r="764" spans="1:8" x14ac:dyDescent="0.2">
      <c r="A764" s="26" t="str">
        <f>IF('(3) Track Sales'!A764="","",'(3) Track Sales'!A764)</f>
        <v/>
      </c>
      <c r="B764" s="41" t="str">
        <f>'(3) Track Sales'!K764</f>
        <v/>
      </c>
      <c r="C764" s="41" t="str">
        <f t="shared" ca="1" si="36"/>
        <v/>
      </c>
      <c r="D764" s="26" t="str">
        <f t="shared" ca="1" si="34"/>
        <v/>
      </c>
      <c r="E764" s="26" t="str">
        <f t="shared" ca="1" si="35"/>
        <v/>
      </c>
      <c r="F764" s="2"/>
      <c r="G764" s="22">
        <f>+'(3) Track Sales'!C764</f>
        <v>0</v>
      </c>
      <c r="H764" s="23">
        <f>'(3) Track Sales'!B764</f>
        <v>0</v>
      </c>
    </row>
    <row r="765" spans="1:8" x14ac:dyDescent="0.2">
      <c r="A765" s="26" t="str">
        <f>IF('(3) Track Sales'!A765="","",'(3) Track Sales'!A765)</f>
        <v/>
      </c>
      <c r="B765" s="41" t="str">
        <f>'(3) Track Sales'!K765</f>
        <v/>
      </c>
      <c r="C765" s="41" t="str">
        <f t="shared" ca="1" si="36"/>
        <v/>
      </c>
      <c r="D765" s="26" t="str">
        <f t="shared" ca="1" si="34"/>
        <v/>
      </c>
      <c r="E765" s="26" t="str">
        <f t="shared" ca="1" si="35"/>
        <v/>
      </c>
      <c r="F765" s="2"/>
      <c r="G765" s="22">
        <f>+'(3) Track Sales'!C765</f>
        <v>0</v>
      </c>
      <c r="H765" s="23">
        <f>'(3) Track Sales'!B765</f>
        <v>0</v>
      </c>
    </row>
    <row r="766" spans="1:8" x14ac:dyDescent="0.2">
      <c r="A766" s="26" t="str">
        <f>IF('(3) Track Sales'!A766="","",'(3) Track Sales'!A766)</f>
        <v/>
      </c>
      <c r="B766" s="41" t="str">
        <f>'(3) Track Sales'!K766</f>
        <v/>
      </c>
      <c r="C766" s="41" t="str">
        <f t="shared" ca="1" si="36"/>
        <v/>
      </c>
      <c r="D766" s="26" t="str">
        <f t="shared" ca="1" si="34"/>
        <v/>
      </c>
      <c r="E766" s="26" t="str">
        <f t="shared" ca="1" si="35"/>
        <v/>
      </c>
      <c r="F766" s="2"/>
      <c r="G766" s="22">
        <f>+'(3) Track Sales'!C766</f>
        <v>0</v>
      </c>
      <c r="H766" s="23">
        <f>'(3) Track Sales'!B766</f>
        <v>0</v>
      </c>
    </row>
    <row r="767" spans="1:8" x14ac:dyDescent="0.2">
      <c r="A767" s="26" t="str">
        <f>IF('(3) Track Sales'!A767="","",'(3) Track Sales'!A767)</f>
        <v/>
      </c>
      <c r="B767" s="41" t="str">
        <f>'(3) Track Sales'!K767</f>
        <v/>
      </c>
      <c r="C767" s="41" t="str">
        <f t="shared" ca="1" si="36"/>
        <v/>
      </c>
      <c r="D767" s="26" t="str">
        <f t="shared" ca="1" si="34"/>
        <v/>
      </c>
      <c r="E767" s="26" t="str">
        <f t="shared" ca="1" si="35"/>
        <v/>
      </c>
      <c r="F767" s="2"/>
      <c r="G767" s="22">
        <f>+'(3) Track Sales'!C767</f>
        <v>0</v>
      </c>
      <c r="H767" s="23">
        <f>'(3) Track Sales'!B767</f>
        <v>0</v>
      </c>
    </row>
    <row r="768" spans="1:8" x14ac:dyDescent="0.2">
      <c r="A768" s="26" t="str">
        <f>IF('(3) Track Sales'!A768="","",'(3) Track Sales'!A768)</f>
        <v/>
      </c>
      <c r="B768" s="41" t="str">
        <f>'(3) Track Sales'!K768</f>
        <v/>
      </c>
      <c r="C768" s="41" t="str">
        <f t="shared" ca="1" si="36"/>
        <v/>
      </c>
      <c r="D768" s="26" t="str">
        <f t="shared" ca="1" si="34"/>
        <v/>
      </c>
      <c r="E768" s="26" t="str">
        <f t="shared" ca="1" si="35"/>
        <v/>
      </c>
      <c r="F768" s="2"/>
      <c r="G768" s="22">
        <f>+'(3) Track Sales'!C768</f>
        <v>0</v>
      </c>
      <c r="H768" s="23">
        <f>'(3) Track Sales'!B768</f>
        <v>0</v>
      </c>
    </row>
    <row r="769" spans="1:8" x14ac:dyDescent="0.2">
      <c r="A769" s="26" t="str">
        <f>IF('(3) Track Sales'!A769="","",'(3) Track Sales'!A769)</f>
        <v/>
      </c>
      <c r="B769" s="41" t="str">
        <f>'(3) Track Sales'!K769</f>
        <v/>
      </c>
      <c r="C769" s="41" t="str">
        <f t="shared" ca="1" si="36"/>
        <v/>
      </c>
      <c r="D769" s="26" t="str">
        <f t="shared" ca="1" si="34"/>
        <v/>
      </c>
      <c r="E769" s="26" t="str">
        <f t="shared" ca="1" si="35"/>
        <v/>
      </c>
      <c r="F769" s="2"/>
      <c r="G769" s="22">
        <f>+'(3) Track Sales'!C769</f>
        <v>0</v>
      </c>
      <c r="H769" s="23">
        <f>'(3) Track Sales'!B769</f>
        <v>0</v>
      </c>
    </row>
    <row r="770" spans="1:8" x14ac:dyDescent="0.2">
      <c r="A770" s="26" t="str">
        <f>IF('(3) Track Sales'!A770="","",'(3) Track Sales'!A770)</f>
        <v/>
      </c>
      <c r="B770" s="41" t="str">
        <f>'(3) Track Sales'!K770</f>
        <v/>
      </c>
      <c r="C770" s="41" t="str">
        <f t="shared" ca="1" si="36"/>
        <v/>
      </c>
      <c r="D770" s="26" t="str">
        <f t="shared" ca="1" si="34"/>
        <v/>
      </c>
      <c r="E770" s="26" t="str">
        <f t="shared" ca="1" si="35"/>
        <v/>
      </c>
      <c r="F770" s="2"/>
      <c r="G770" s="22">
        <f>+'(3) Track Sales'!C770</f>
        <v>0</v>
      </c>
      <c r="H770" s="23">
        <f>'(3) Track Sales'!B770</f>
        <v>0</v>
      </c>
    </row>
    <row r="771" spans="1:8" x14ac:dyDescent="0.2">
      <c r="A771" s="26" t="str">
        <f>IF('(3) Track Sales'!A771="","",'(3) Track Sales'!A771)</f>
        <v/>
      </c>
      <c r="B771" s="41" t="str">
        <f>'(3) Track Sales'!K771</f>
        <v/>
      </c>
      <c r="C771" s="41" t="str">
        <f t="shared" ca="1" si="36"/>
        <v/>
      </c>
      <c r="D771" s="26" t="str">
        <f t="shared" ca="1" si="34"/>
        <v/>
      </c>
      <c r="E771" s="26" t="str">
        <f t="shared" ca="1" si="35"/>
        <v/>
      </c>
      <c r="F771" s="2"/>
      <c r="G771" s="22">
        <f>+'(3) Track Sales'!C771</f>
        <v>0</v>
      </c>
      <c r="H771" s="23">
        <f>'(3) Track Sales'!B771</f>
        <v>0</v>
      </c>
    </row>
    <row r="772" spans="1:8" x14ac:dyDescent="0.2">
      <c r="A772" s="26" t="str">
        <f>IF('(3) Track Sales'!A772="","",'(3) Track Sales'!A772)</f>
        <v/>
      </c>
      <c r="B772" s="41" t="str">
        <f>'(3) Track Sales'!K772</f>
        <v/>
      </c>
      <c r="C772" s="41" t="str">
        <f t="shared" ca="1" si="36"/>
        <v/>
      </c>
      <c r="D772" s="26" t="str">
        <f t="shared" ca="1" si="34"/>
        <v/>
      </c>
      <c r="E772" s="26" t="str">
        <f t="shared" ca="1" si="35"/>
        <v/>
      </c>
      <c r="F772" s="2"/>
      <c r="G772" s="22">
        <f>+'(3) Track Sales'!C772</f>
        <v>0</v>
      </c>
      <c r="H772" s="23">
        <f>'(3) Track Sales'!B772</f>
        <v>0</v>
      </c>
    </row>
    <row r="773" spans="1:8" x14ac:dyDescent="0.2">
      <c r="A773" s="26" t="str">
        <f>IF('(3) Track Sales'!A773="","",'(3) Track Sales'!A773)</f>
        <v/>
      </c>
      <c r="B773" s="41" t="str">
        <f>'(3) Track Sales'!K773</f>
        <v/>
      </c>
      <c r="C773" s="41" t="str">
        <f t="shared" ca="1" si="36"/>
        <v/>
      </c>
      <c r="D773" s="26" t="str">
        <f t="shared" ca="1" si="34"/>
        <v/>
      </c>
      <c r="E773" s="26" t="str">
        <f t="shared" ca="1" si="35"/>
        <v/>
      </c>
      <c r="F773" s="2"/>
      <c r="G773" s="22">
        <f>+'(3) Track Sales'!C773</f>
        <v>0</v>
      </c>
      <c r="H773" s="23">
        <f>'(3) Track Sales'!B773</f>
        <v>0</v>
      </c>
    </row>
    <row r="774" spans="1:8" x14ac:dyDescent="0.2">
      <c r="A774" s="26" t="str">
        <f>IF('(3) Track Sales'!A774="","",'(3) Track Sales'!A774)</f>
        <v/>
      </c>
      <c r="B774" s="41" t="str">
        <f>'(3) Track Sales'!K774</f>
        <v/>
      </c>
      <c r="C774" s="41" t="str">
        <f t="shared" ca="1" si="36"/>
        <v/>
      </c>
      <c r="D774" s="26" t="str">
        <f t="shared" ca="1" si="34"/>
        <v/>
      </c>
      <c r="E774" s="26" t="str">
        <f t="shared" ca="1" si="35"/>
        <v/>
      </c>
      <c r="F774" s="2"/>
      <c r="G774" s="22">
        <f>+'(3) Track Sales'!C774</f>
        <v>0</v>
      </c>
      <c r="H774" s="23">
        <f>'(3) Track Sales'!B774</f>
        <v>0</v>
      </c>
    </row>
    <row r="775" spans="1:8" x14ac:dyDescent="0.2">
      <c r="A775" s="26" t="str">
        <f>IF('(3) Track Sales'!A775="","",'(3) Track Sales'!A775)</f>
        <v/>
      </c>
      <c r="B775" s="41" t="str">
        <f>'(3) Track Sales'!K775</f>
        <v/>
      </c>
      <c r="C775" s="41" t="str">
        <f t="shared" ca="1" si="36"/>
        <v/>
      </c>
      <c r="D775" s="26" t="str">
        <f t="shared" ref="D775:D838" ca="1" si="37">IF($C775="X",IF($G775="N/A","",$H775),"")</f>
        <v/>
      </c>
      <c r="E775" s="26" t="str">
        <f t="shared" ref="E775:E838" ca="1" si="38">IF($C775="X",IF($G775="N/A",$H775,""),"")</f>
        <v/>
      </c>
      <c r="F775" s="2"/>
      <c r="G775" s="22">
        <f>+'(3) Track Sales'!C775</f>
        <v>0</v>
      </c>
      <c r="H775" s="23">
        <f>'(3) Track Sales'!B775</f>
        <v>0</v>
      </c>
    </row>
    <row r="776" spans="1:8" x14ac:dyDescent="0.2">
      <c r="A776" s="26" t="str">
        <f>IF('(3) Track Sales'!A776="","",'(3) Track Sales'!A776)</f>
        <v/>
      </c>
      <c r="B776" s="41" t="str">
        <f>'(3) Track Sales'!K776</f>
        <v/>
      </c>
      <c r="C776" s="41" t="str">
        <f t="shared" ca="1" si="36"/>
        <v/>
      </c>
      <c r="D776" s="26" t="str">
        <f t="shared" ca="1" si="37"/>
        <v/>
      </c>
      <c r="E776" s="26" t="str">
        <f t="shared" ca="1" si="38"/>
        <v/>
      </c>
      <c r="F776" s="2"/>
      <c r="G776" s="22">
        <f>+'(3) Track Sales'!C776</f>
        <v>0</v>
      </c>
      <c r="H776" s="23">
        <f>'(3) Track Sales'!B776</f>
        <v>0</v>
      </c>
    </row>
    <row r="777" spans="1:8" x14ac:dyDescent="0.2">
      <c r="A777" s="26" t="str">
        <f>IF('(3) Track Sales'!A777="","",'(3) Track Sales'!A777)</f>
        <v/>
      </c>
      <c r="B777" s="41" t="str">
        <f>'(3) Track Sales'!K777</f>
        <v/>
      </c>
      <c r="C777" s="41" t="str">
        <f t="shared" ca="1" si="36"/>
        <v/>
      </c>
      <c r="D777" s="26" t="str">
        <f t="shared" ca="1" si="37"/>
        <v/>
      </c>
      <c r="E777" s="26" t="str">
        <f t="shared" ca="1" si="38"/>
        <v/>
      </c>
      <c r="F777" s="2"/>
      <c r="G777" s="22">
        <f>+'(3) Track Sales'!C777</f>
        <v>0</v>
      </c>
      <c r="H777" s="23">
        <f>'(3) Track Sales'!B777</f>
        <v>0</v>
      </c>
    </row>
    <row r="778" spans="1:8" x14ac:dyDescent="0.2">
      <c r="A778" s="26" t="str">
        <f>IF('(3) Track Sales'!A778="","",'(3) Track Sales'!A778)</f>
        <v/>
      </c>
      <c r="B778" s="41" t="str">
        <f>'(3) Track Sales'!K778</f>
        <v/>
      </c>
      <c r="C778" s="41" t="str">
        <f t="shared" ca="1" si="36"/>
        <v/>
      </c>
      <c r="D778" s="26" t="str">
        <f t="shared" ca="1" si="37"/>
        <v/>
      </c>
      <c r="E778" s="26" t="str">
        <f t="shared" ca="1" si="38"/>
        <v/>
      </c>
      <c r="F778" s="2"/>
      <c r="G778" s="22">
        <f>+'(3) Track Sales'!C778</f>
        <v>0</v>
      </c>
      <c r="H778" s="23">
        <f>'(3) Track Sales'!B778</f>
        <v>0</v>
      </c>
    </row>
    <row r="779" spans="1:8" x14ac:dyDescent="0.2">
      <c r="A779" s="26" t="str">
        <f>IF('(3) Track Sales'!A779="","",'(3) Track Sales'!A779)</f>
        <v/>
      </c>
      <c r="B779" s="41" t="str">
        <f>'(3) Track Sales'!K779</f>
        <v/>
      </c>
      <c r="C779" s="41" t="str">
        <f t="shared" ca="1" si="36"/>
        <v/>
      </c>
      <c r="D779" s="26" t="str">
        <f t="shared" ca="1" si="37"/>
        <v/>
      </c>
      <c r="E779" s="26" t="str">
        <f t="shared" ca="1" si="38"/>
        <v/>
      </c>
      <c r="F779" s="2"/>
      <c r="G779" s="22">
        <f>+'(3) Track Sales'!C779</f>
        <v>0</v>
      </c>
      <c r="H779" s="23">
        <f>'(3) Track Sales'!B779</f>
        <v>0</v>
      </c>
    </row>
    <row r="780" spans="1:8" x14ac:dyDescent="0.2">
      <c r="A780" s="26" t="str">
        <f>IF('(3) Track Sales'!A780="","",'(3) Track Sales'!A780)</f>
        <v/>
      </c>
      <c r="B780" s="41" t="str">
        <f>'(3) Track Sales'!K780</f>
        <v/>
      </c>
      <c r="C780" s="41" t="str">
        <f t="shared" ref="C780:C843" ca="1" si="39">IF(F780="X","",IF(B780&lt;=F$1,"X",""))</f>
        <v/>
      </c>
      <c r="D780" s="26" t="str">
        <f t="shared" ca="1" si="37"/>
        <v/>
      </c>
      <c r="E780" s="26" t="str">
        <f t="shared" ca="1" si="38"/>
        <v/>
      </c>
      <c r="F780" s="2"/>
      <c r="G780" s="22">
        <f>+'(3) Track Sales'!C780</f>
        <v>0</v>
      </c>
      <c r="H780" s="23">
        <f>'(3) Track Sales'!B780</f>
        <v>0</v>
      </c>
    </row>
    <row r="781" spans="1:8" x14ac:dyDescent="0.2">
      <c r="A781" s="26" t="str">
        <f>IF('(3) Track Sales'!A781="","",'(3) Track Sales'!A781)</f>
        <v/>
      </c>
      <c r="B781" s="41" t="str">
        <f>'(3) Track Sales'!K781</f>
        <v/>
      </c>
      <c r="C781" s="41" t="str">
        <f t="shared" ca="1" si="39"/>
        <v/>
      </c>
      <c r="D781" s="26" t="str">
        <f t="shared" ca="1" si="37"/>
        <v/>
      </c>
      <c r="E781" s="26" t="str">
        <f t="shared" ca="1" si="38"/>
        <v/>
      </c>
      <c r="F781" s="2"/>
      <c r="G781" s="22">
        <f>+'(3) Track Sales'!C781</f>
        <v>0</v>
      </c>
      <c r="H781" s="23">
        <f>'(3) Track Sales'!B781</f>
        <v>0</v>
      </c>
    </row>
    <row r="782" spans="1:8" x14ac:dyDescent="0.2">
      <c r="A782" s="26" t="str">
        <f>IF('(3) Track Sales'!A782="","",'(3) Track Sales'!A782)</f>
        <v/>
      </c>
      <c r="B782" s="41" t="str">
        <f>'(3) Track Sales'!K782</f>
        <v/>
      </c>
      <c r="C782" s="41" t="str">
        <f t="shared" ca="1" si="39"/>
        <v/>
      </c>
      <c r="D782" s="26" t="str">
        <f t="shared" ca="1" si="37"/>
        <v/>
      </c>
      <c r="E782" s="26" t="str">
        <f t="shared" ca="1" si="38"/>
        <v/>
      </c>
      <c r="F782" s="2"/>
      <c r="G782" s="22">
        <f>+'(3) Track Sales'!C782</f>
        <v>0</v>
      </c>
      <c r="H782" s="23">
        <f>'(3) Track Sales'!B782</f>
        <v>0</v>
      </c>
    </row>
    <row r="783" spans="1:8" x14ac:dyDescent="0.2">
      <c r="A783" s="26" t="str">
        <f>IF('(3) Track Sales'!A783="","",'(3) Track Sales'!A783)</f>
        <v/>
      </c>
      <c r="B783" s="41" t="str">
        <f>'(3) Track Sales'!K783</f>
        <v/>
      </c>
      <c r="C783" s="41" t="str">
        <f t="shared" ca="1" si="39"/>
        <v/>
      </c>
      <c r="D783" s="26" t="str">
        <f t="shared" ca="1" si="37"/>
        <v/>
      </c>
      <c r="E783" s="26" t="str">
        <f t="shared" ca="1" si="38"/>
        <v/>
      </c>
      <c r="F783" s="2"/>
      <c r="G783" s="22">
        <f>+'(3) Track Sales'!C783</f>
        <v>0</v>
      </c>
      <c r="H783" s="23">
        <f>'(3) Track Sales'!B783</f>
        <v>0</v>
      </c>
    </row>
    <row r="784" spans="1:8" x14ac:dyDescent="0.2">
      <c r="A784" s="26" t="str">
        <f>IF('(3) Track Sales'!A784="","",'(3) Track Sales'!A784)</f>
        <v/>
      </c>
      <c r="B784" s="41" t="str">
        <f>'(3) Track Sales'!K784</f>
        <v/>
      </c>
      <c r="C784" s="41" t="str">
        <f t="shared" ca="1" si="39"/>
        <v/>
      </c>
      <c r="D784" s="26" t="str">
        <f t="shared" ca="1" si="37"/>
        <v/>
      </c>
      <c r="E784" s="26" t="str">
        <f t="shared" ca="1" si="38"/>
        <v/>
      </c>
      <c r="F784" s="2"/>
      <c r="G784" s="22">
        <f>+'(3) Track Sales'!C784</f>
        <v>0</v>
      </c>
      <c r="H784" s="23">
        <f>'(3) Track Sales'!B784</f>
        <v>0</v>
      </c>
    </row>
    <row r="785" spans="1:8" x14ac:dyDescent="0.2">
      <c r="A785" s="26" t="str">
        <f>IF('(3) Track Sales'!A785="","",'(3) Track Sales'!A785)</f>
        <v/>
      </c>
      <c r="B785" s="41" t="str">
        <f>'(3) Track Sales'!K785</f>
        <v/>
      </c>
      <c r="C785" s="41" t="str">
        <f t="shared" ca="1" si="39"/>
        <v/>
      </c>
      <c r="D785" s="26" t="str">
        <f t="shared" ca="1" si="37"/>
        <v/>
      </c>
      <c r="E785" s="26" t="str">
        <f t="shared" ca="1" si="38"/>
        <v/>
      </c>
      <c r="F785" s="2"/>
      <c r="G785" s="22">
        <f>+'(3) Track Sales'!C785</f>
        <v>0</v>
      </c>
      <c r="H785" s="23">
        <f>'(3) Track Sales'!B785</f>
        <v>0</v>
      </c>
    </row>
    <row r="786" spans="1:8" x14ac:dyDescent="0.2">
      <c r="A786" s="26" t="str">
        <f>IF('(3) Track Sales'!A786="","",'(3) Track Sales'!A786)</f>
        <v/>
      </c>
      <c r="B786" s="41" t="str">
        <f>'(3) Track Sales'!K786</f>
        <v/>
      </c>
      <c r="C786" s="41" t="str">
        <f t="shared" ca="1" si="39"/>
        <v/>
      </c>
      <c r="D786" s="26" t="str">
        <f t="shared" ca="1" si="37"/>
        <v/>
      </c>
      <c r="E786" s="26" t="str">
        <f t="shared" ca="1" si="38"/>
        <v/>
      </c>
      <c r="F786" s="2"/>
      <c r="G786" s="22">
        <f>+'(3) Track Sales'!C786</f>
        <v>0</v>
      </c>
      <c r="H786" s="23">
        <f>'(3) Track Sales'!B786</f>
        <v>0</v>
      </c>
    </row>
    <row r="787" spans="1:8" x14ac:dyDescent="0.2">
      <c r="A787" s="26" t="str">
        <f>IF('(3) Track Sales'!A787="","",'(3) Track Sales'!A787)</f>
        <v/>
      </c>
      <c r="B787" s="41" t="str">
        <f>'(3) Track Sales'!K787</f>
        <v/>
      </c>
      <c r="C787" s="41" t="str">
        <f t="shared" ca="1" si="39"/>
        <v/>
      </c>
      <c r="D787" s="26" t="str">
        <f t="shared" ca="1" si="37"/>
        <v/>
      </c>
      <c r="E787" s="26" t="str">
        <f t="shared" ca="1" si="38"/>
        <v/>
      </c>
      <c r="F787" s="2"/>
      <c r="G787" s="22">
        <f>+'(3) Track Sales'!C787</f>
        <v>0</v>
      </c>
      <c r="H787" s="23">
        <f>'(3) Track Sales'!B787</f>
        <v>0</v>
      </c>
    </row>
    <row r="788" spans="1:8" x14ac:dyDescent="0.2">
      <c r="A788" s="26" t="str">
        <f>IF('(3) Track Sales'!A788="","",'(3) Track Sales'!A788)</f>
        <v/>
      </c>
      <c r="B788" s="41" t="str">
        <f>'(3) Track Sales'!K788</f>
        <v/>
      </c>
      <c r="C788" s="41" t="str">
        <f t="shared" ca="1" si="39"/>
        <v/>
      </c>
      <c r="D788" s="26" t="str">
        <f t="shared" ca="1" si="37"/>
        <v/>
      </c>
      <c r="E788" s="26" t="str">
        <f t="shared" ca="1" si="38"/>
        <v/>
      </c>
      <c r="F788" s="2"/>
      <c r="G788" s="22">
        <f>+'(3) Track Sales'!C788</f>
        <v>0</v>
      </c>
      <c r="H788" s="23">
        <f>'(3) Track Sales'!B788</f>
        <v>0</v>
      </c>
    </row>
    <row r="789" spans="1:8" x14ac:dyDescent="0.2">
      <c r="A789" s="26" t="str">
        <f>IF('(3) Track Sales'!A789="","",'(3) Track Sales'!A789)</f>
        <v/>
      </c>
      <c r="B789" s="41" t="str">
        <f>'(3) Track Sales'!K789</f>
        <v/>
      </c>
      <c r="C789" s="41" t="str">
        <f t="shared" ca="1" si="39"/>
        <v/>
      </c>
      <c r="D789" s="26" t="str">
        <f t="shared" ca="1" si="37"/>
        <v/>
      </c>
      <c r="E789" s="26" t="str">
        <f t="shared" ca="1" si="38"/>
        <v/>
      </c>
      <c r="F789" s="2"/>
      <c r="G789" s="22">
        <f>+'(3) Track Sales'!C789</f>
        <v>0</v>
      </c>
      <c r="H789" s="23">
        <f>'(3) Track Sales'!B789</f>
        <v>0</v>
      </c>
    </row>
    <row r="790" spans="1:8" x14ac:dyDescent="0.2">
      <c r="A790" s="26" t="str">
        <f>IF('(3) Track Sales'!A790="","",'(3) Track Sales'!A790)</f>
        <v/>
      </c>
      <c r="B790" s="41" t="str">
        <f>'(3) Track Sales'!K790</f>
        <v/>
      </c>
      <c r="C790" s="41" t="str">
        <f t="shared" ca="1" si="39"/>
        <v/>
      </c>
      <c r="D790" s="26" t="str">
        <f t="shared" ca="1" si="37"/>
        <v/>
      </c>
      <c r="E790" s="26" t="str">
        <f t="shared" ca="1" si="38"/>
        <v/>
      </c>
      <c r="F790" s="2"/>
      <c r="G790" s="22">
        <f>+'(3) Track Sales'!C790</f>
        <v>0</v>
      </c>
      <c r="H790" s="23">
        <f>'(3) Track Sales'!B790</f>
        <v>0</v>
      </c>
    </row>
    <row r="791" spans="1:8" x14ac:dyDescent="0.2">
      <c r="A791" s="26" t="str">
        <f>IF('(3) Track Sales'!A791="","",'(3) Track Sales'!A791)</f>
        <v/>
      </c>
      <c r="B791" s="41" t="str">
        <f>'(3) Track Sales'!K791</f>
        <v/>
      </c>
      <c r="C791" s="41" t="str">
        <f t="shared" ca="1" si="39"/>
        <v/>
      </c>
      <c r="D791" s="26" t="str">
        <f t="shared" ca="1" si="37"/>
        <v/>
      </c>
      <c r="E791" s="26" t="str">
        <f t="shared" ca="1" si="38"/>
        <v/>
      </c>
      <c r="F791" s="2"/>
      <c r="G791" s="22">
        <f>+'(3) Track Sales'!C791</f>
        <v>0</v>
      </c>
      <c r="H791" s="23">
        <f>'(3) Track Sales'!B791</f>
        <v>0</v>
      </c>
    </row>
    <row r="792" spans="1:8" x14ac:dyDescent="0.2">
      <c r="A792" s="26" t="str">
        <f>IF('(3) Track Sales'!A792="","",'(3) Track Sales'!A792)</f>
        <v/>
      </c>
      <c r="B792" s="41" t="str">
        <f>'(3) Track Sales'!K792</f>
        <v/>
      </c>
      <c r="C792" s="41" t="str">
        <f t="shared" ca="1" si="39"/>
        <v/>
      </c>
      <c r="D792" s="26" t="str">
        <f t="shared" ca="1" si="37"/>
        <v/>
      </c>
      <c r="E792" s="26" t="str">
        <f t="shared" ca="1" si="38"/>
        <v/>
      </c>
      <c r="F792" s="2"/>
      <c r="G792" s="22">
        <f>+'(3) Track Sales'!C792</f>
        <v>0</v>
      </c>
      <c r="H792" s="23">
        <f>'(3) Track Sales'!B792</f>
        <v>0</v>
      </c>
    </row>
    <row r="793" spans="1:8" x14ac:dyDescent="0.2">
      <c r="A793" s="26" t="str">
        <f>IF('(3) Track Sales'!A793="","",'(3) Track Sales'!A793)</f>
        <v/>
      </c>
      <c r="B793" s="41" t="str">
        <f>'(3) Track Sales'!K793</f>
        <v/>
      </c>
      <c r="C793" s="41" t="str">
        <f t="shared" ca="1" si="39"/>
        <v/>
      </c>
      <c r="D793" s="26" t="str">
        <f t="shared" ca="1" si="37"/>
        <v/>
      </c>
      <c r="E793" s="26" t="str">
        <f t="shared" ca="1" si="38"/>
        <v/>
      </c>
      <c r="F793" s="2"/>
      <c r="G793" s="22">
        <f>+'(3) Track Sales'!C793</f>
        <v>0</v>
      </c>
      <c r="H793" s="23">
        <f>'(3) Track Sales'!B793</f>
        <v>0</v>
      </c>
    </row>
    <row r="794" spans="1:8" x14ac:dyDescent="0.2">
      <c r="A794" s="26" t="str">
        <f>IF('(3) Track Sales'!A794="","",'(3) Track Sales'!A794)</f>
        <v/>
      </c>
      <c r="B794" s="41" t="str">
        <f>'(3) Track Sales'!K794</f>
        <v/>
      </c>
      <c r="C794" s="41" t="str">
        <f t="shared" ca="1" si="39"/>
        <v/>
      </c>
      <c r="D794" s="26" t="str">
        <f t="shared" ca="1" si="37"/>
        <v/>
      </c>
      <c r="E794" s="26" t="str">
        <f t="shared" ca="1" si="38"/>
        <v/>
      </c>
      <c r="F794" s="2"/>
      <c r="G794" s="22">
        <f>+'(3) Track Sales'!C794</f>
        <v>0</v>
      </c>
      <c r="H794" s="23">
        <f>'(3) Track Sales'!B794</f>
        <v>0</v>
      </c>
    </row>
    <row r="795" spans="1:8" x14ac:dyDescent="0.2">
      <c r="A795" s="26" t="str">
        <f>IF('(3) Track Sales'!A795="","",'(3) Track Sales'!A795)</f>
        <v/>
      </c>
      <c r="B795" s="41" t="str">
        <f>'(3) Track Sales'!K795</f>
        <v/>
      </c>
      <c r="C795" s="41" t="str">
        <f t="shared" ca="1" si="39"/>
        <v/>
      </c>
      <c r="D795" s="26" t="str">
        <f t="shared" ca="1" si="37"/>
        <v/>
      </c>
      <c r="E795" s="26" t="str">
        <f t="shared" ca="1" si="38"/>
        <v/>
      </c>
      <c r="F795" s="2"/>
      <c r="G795" s="22">
        <f>+'(3) Track Sales'!C795</f>
        <v>0</v>
      </c>
      <c r="H795" s="23">
        <f>'(3) Track Sales'!B795</f>
        <v>0</v>
      </c>
    </row>
    <row r="796" spans="1:8" x14ac:dyDescent="0.2">
      <c r="A796" s="26" t="str">
        <f>IF('(3) Track Sales'!A796="","",'(3) Track Sales'!A796)</f>
        <v/>
      </c>
      <c r="B796" s="41" t="str">
        <f>'(3) Track Sales'!K796</f>
        <v/>
      </c>
      <c r="C796" s="41" t="str">
        <f t="shared" ca="1" si="39"/>
        <v/>
      </c>
      <c r="D796" s="26" t="str">
        <f t="shared" ca="1" si="37"/>
        <v/>
      </c>
      <c r="E796" s="26" t="str">
        <f t="shared" ca="1" si="38"/>
        <v/>
      </c>
      <c r="F796" s="2"/>
      <c r="G796" s="22">
        <f>+'(3) Track Sales'!C796</f>
        <v>0</v>
      </c>
      <c r="H796" s="23">
        <f>'(3) Track Sales'!B796</f>
        <v>0</v>
      </c>
    </row>
    <row r="797" spans="1:8" x14ac:dyDescent="0.2">
      <c r="A797" s="26" t="str">
        <f>IF('(3) Track Sales'!A797="","",'(3) Track Sales'!A797)</f>
        <v/>
      </c>
      <c r="B797" s="41" t="str">
        <f>'(3) Track Sales'!K797</f>
        <v/>
      </c>
      <c r="C797" s="41" t="str">
        <f t="shared" ca="1" si="39"/>
        <v/>
      </c>
      <c r="D797" s="26" t="str">
        <f t="shared" ca="1" si="37"/>
        <v/>
      </c>
      <c r="E797" s="26" t="str">
        <f t="shared" ca="1" si="38"/>
        <v/>
      </c>
      <c r="F797" s="2"/>
      <c r="G797" s="22">
        <f>+'(3) Track Sales'!C797</f>
        <v>0</v>
      </c>
      <c r="H797" s="23">
        <f>'(3) Track Sales'!B797</f>
        <v>0</v>
      </c>
    </row>
    <row r="798" spans="1:8" x14ac:dyDescent="0.2">
      <c r="A798" s="26" t="str">
        <f>IF('(3) Track Sales'!A798="","",'(3) Track Sales'!A798)</f>
        <v/>
      </c>
      <c r="B798" s="41" t="str">
        <f>'(3) Track Sales'!K798</f>
        <v/>
      </c>
      <c r="C798" s="41" t="str">
        <f t="shared" ca="1" si="39"/>
        <v/>
      </c>
      <c r="D798" s="26" t="str">
        <f t="shared" ca="1" si="37"/>
        <v/>
      </c>
      <c r="E798" s="26" t="str">
        <f t="shared" ca="1" si="38"/>
        <v/>
      </c>
      <c r="F798" s="2"/>
      <c r="G798" s="22">
        <f>+'(3) Track Sales'!C798</f>
        <v>0</v>
      </c>
      <c r="H798" s="23">
        <f>'(3) Track Sales'!B798</f>
        <v>0</v>
      </c>
    </row>
    <row r="799" spans="1:8" x14ac:dyDescent="0.2">
      <c r="A799" s="26" t="str">
        <f>IF('(3) Track Sales'!A799="","",'(3) Track Sales'!A799)</f>
        <v/>
      </c>
      <c r="B799" s="41" t="str">
        <f>'(3) Track Sales'!K799</f>
        <v/>
      </c>
      <c r="C799" s="41" t="str">
        <f t="shared" ca="1" si="39"/>
        <v/>
      </c>
      <c r="D799" s="26" t="str">
        <f t="shared" ca="1" si="37"/>
        <v/>
      </c>
      <c r="E799" s="26" t="str">
        <f t="shared" ca="1" si="38"/>
        <v/>
      </c>
      <c r="F799" s="2"/>
      <c r="G799" s="22">
        <f>+'(3) Track Sales'!C799</f>
        <v>0</v>
      </c>
      <c r="H799" s="23">
        <f>'(3) Track Sales'!B799</f>
        <v>0</v>
      </c>
    </row>
    <row r="800" spans="1:8" x14ac:dyDescent="0.2">
      <c r="A800" s="26" t="str">
        <f>IF('(3) Track Sales'!A800="","",'(3) Track Sales'!A800)</f>
        <v/>
      </c>
      <c r="B800" s="41" t="str">
        <f>'(3) Track Sales'!K800</f>
        <v/>
      </c>
      <c r="C800" s="41" t="str">
        <f t="shared" ca="1" si="39"/>
        <v/>
      </c>
      <c r="D800" s="26" t="str">
        <f t="shared" ca="1" si="37"/>
        <v/>
      </c>
      <c r="E800" s="26" t="str">
        <f t="shared" ca="1" si="38"/>
        <v/>
      </c>
      <c r="F800" s="2"/>
      <c r="G800" s="22">
        <f>+'(3) Track Sales'!C800</f>
        <v>0</v>
      </c>
      <c r="H800" s="23">
        <f>'(3) Track Sales'!B800</f>
        <v>0</v>
      </c>
    </row>
    <row r="801" spans="1:8" x14ac:dyDescent="0.2">
      <c r="A801" s="26" t="str">
        <f>IF('(3) Track Sales'!A801="","",'(3) Track Sales'!A801)</f>
        <v/>
      </c>
      <c r="B801" s="41" t="str">
        <f>'(3) Track Sales'!K801</f>
        <v/>
      </c>
      <c r="C801" s="41" t="str">
        <f t="shared" ca="1" si="39"/>
        <v/>
      </c>
      <c r="D801" s="26" t="str">
        <f t="shared" ca="1" si="37"/>
        <v/>
      </c>
      <c r="E801" s="26" t="str">
        <f t="shared" ca="1" si="38"/>
        <v/>
      </c>
      <c r="F801" s="2"/>
      <c r="G801" s="22">
        <f>+'(3) Track Sales'!C801</f>
        <v>0</v>
      </c>
      <c r="H801" s="23">
        <f>'(3) Track Sales'!B801</f>
        <v>0</v>
      </c>
    </row>
    <row r="802" spans="1:8" x14ac:dyDescent="0.2">
      <c r="A802" s="26" t="str">
        <f>IF('(3) Track Sales'!A802="","",'(3) Track Sales'!A802)</f>
        <v/>
      </c>
      <c r="B802" s="41" t="str">
        <f>'(3) Track Sales'!K802</f>
        <v/>
      </c>
      <c r="C802" s="41" t="str">
        <f t="shared" ca="1" si="39"/>
        <v/>
      </c>
      <c r="D802" s="26" t="str">
        <f t="shared" ca="1" si="37"/>
        <v/>
      </c>
      <c r="E802" s="26" t="str">
        <f t="shared" ca="1" si="38"/>
        <v/>
      </c>
      <c r="F802" s="2"/>
      <c r="G802" s="22">
        <f>+'(3) Track Sales'!C802</f>
        <v>0</v>
      </c>
      <c r="H802" s="23">
        <f>'(3) Track Sales'!B802</f>
        <v>0</v>
      </c>
    </row>
    <row r="803" spans="1:8" x14ac:dyDescent="0.2">
      <c r="A803" s="26" t="str">
        <f>IF('(3) Track Sales'!A803="","",'(3) Track Sales'!A803)</f>
        <v/>
      </c>
      <c r="B803" s="41" t="str">
        <f>'(3) Track Sales'!K803</f>
        <v/>
      </c>
      <c r="C803" s="41" t="str">
        <f t="shared" ca="1" si="39"/>
        <v/>
      </c>
      <c r="D803" s="26" t="str">
        <f t="shared" ca="1" si="37"/>
        <v/>
      </c>
      <c r="E803" s="26" t="str">
        <f t="shared" ca="1" si="38"/>
        <v/>
      </c>
      <c r="F803" s="2"/>
      <c r="G803" s="22">
        <f>+'(3) Track Sales'!C803</f>
        <v>0</v>
      </c>
      <c r="H803" s="23">
        <f>'(3) Track Sales'!B803</f>
        <v>0</v>
      </c>
    </row>
    <row r="804" spans="1:8" x14ac:dyDescent="0.2">
      <c r="A804" s="26" t="str">
        <f>IF('(3) Track Sales'!A804="","",'(3) Track Sales'!A804)</f>
        <v/>
      </c>
      <c r="B804" s="41" t="str">
        <f>'(3) Track Sales'!K804</f>
        <v/>
      </c>
      <c r="C804" s="41" t="str">
        <f t="shared" ca="1" si="39"/>
        <v/>
      </c>
      <c r="D804" s="26" t="str">
        <f t="shared" ca="1" si="37"/>
        <v/>
      </c>
      <c r="E804" s="26" t="str">
        <f t="shared" ca="1" si="38"/>
        <v/>
      </c>
      <c r="F804" s="2"/>
      <c r="G804" s="22">
        <f>+'(3) Track Sales'!C804</f>
        <v>0</v>
      </c>
      <c r="H804" s="23">
        <f>'(3) Track Sales'!B804</f>
        <v>0</v>
      </c>
    </row>
    <row r="805" spans="1:8" x14ac:dyDescent="0.2">
      <c r="A805" s="26" t="str">
        <f>IF('(3) Track Sales'!A805="","",'(3) Track Sales'!A805)</f>
        <v/>
      </c>
      <c r="B805" s="41" t="str">
        <f>'(3) Track Sales'!K805</f>
        <v/>
      </c>
      <c r="C805" s="41" t="str">
        <f t="shared" ca="1" si="39"/>
        <v/>
      </c>
      <c r="D805" s="26" t="str">
        <f t="shared" ca="1" si="37"/>
        <v/>
      </c>
      <c r="E805" s="26" t="str">
        <f t="shared" ca="1" si="38"/>
        <v/>
      </c>
      <c r="F805" s="2"/>
      <c r="G805" s="22">
        <f>+'(3) Track Sales'!C805</f>
        <v>0</v>
      </c>
      <c r="H805" s="23">
        <f>'(3) Track Sales'!B805</f>
        <v>0</v>
      </c>
    </row>
    <row r="806" spans="1:8" x14ac:dyDescent="0.2">
      <c r="A806" s="26" t="str">
        <f>IF('(3) Track Sales'!A806="","",'(3) Track Sales'!A806)</f>
        <v/>
      </c>
      <c r="B806" s="41" t="str">
        <f>'(3) Track Sales'!K806</f>
        <v/>
      </c>
      <c r="C806" s="41" t="str">
        <f t="shared" ca="1" si="39"/>
        <v/>
      </c>
      <c r="D806" s="26" t="str">
        <f t="shared" ca="1" si="37"/>
        <v/>
      </c>
      <c r="E806" s="26" t="str">
        <f t="shared" ca="1" si="38"/>
        <v/>
      </c>
      <c r="F806" s="2"/>
      <c r="G806" s="22">
        <f>+'(3) Track Sales'!C806</f>
        <v>0</v>
      </c>
      <c r="H806" s="23">
        <f>'(3) Track Sales'!B806</f>
        <v>0</v>
      </c>
    </row>
    <row r="807" spans="1:8" x14ac:dyDescent="0.2">
      <c r="A807" s="26" t="str">
        <f>IF('(3) Track Sales'!A807="","",'(3) Track Sales'!A807)</f>
        <v/>
      </c>
      <c r="B807" s="41" t="str">
        <f>'(3) Track Sales'!K807</f>
        <v/>
      </c>
      <c r="C807" s="41" t="str">
        <f t="shared" ca="1" si="39"/>
        <v/>
      </c>
      <c r="D807" s="26" t="str">
        <f t="shared" ca="1" si="37"/>
        <v/>
      </c>
      <c r="E807" s="26" t="str">
        <f t="shared" ca="1" si="38"/>
        <v/>
      </c>
      <c r="F807" s="2"/>
      <c r="G807" s="22">
        <f>+'(3) Track Sales'!C807</f>
        <v>0</v>
      </c>
      <c r="H807" s="23">
        <f>'(3) Track Sales'!B807</f>
        <v>0</v>
      </c>
    </row>
    <row r="808" spans="1:8" x14ac:dyDescent="0.2">
      <c r="A808" s="26" t="str">
        <f>IF('(3) Track Sales'!A808="","",'(3) Track Sales'!A808)</f>
        <v/>
      </c>
      <c r="B808" s="41" t="str">
        <f>'(3) Track Sales'!K808</f>
        <v/>
      </c>
      <c r="C808" s="41" t="str">
        <f t="shared" ca="1" si="39"/>
        <v/>
      </c>
      <c r="D808" s="26" t="str">
        <f t="shared" ca="1" si="37"/>
        <v/>
      </c>
      <c r="E808" s="26" t="str">
        <f t="shared" ca="1" si="38"/>
        <v/>
      </c>
      <c r="F808" s="2"/>
      <c r="G808" s="22">
        <f>+'(3) Track Sales'!C808</f>
        <v>0</v>
      </c>
      <c r="H808" s="23">
        <f>'(3) Track Sales'!B808</f>
        <v>0</v>
      </c>
    </row>
    <row r="809" spans="1:8" x14ac:dyDescent="0.2">
      <c r="A809" s="26" t="str">
        <f>IF('(3) Track Sales'!A809="","",'(3) Track Sales'!A809)</f>
        <v/>
      </c>
      <c r="B809" s="41" t="str">
        <f>'(3) Track Sales'!K809</f>
        <v/>
      </c>
      <c r="C809" s="41" t="str">
        <f t="shared" ca="1" si="39"/>
        <v/>
      </c>
      <c r="D809" s="26" t="str">
        <f t="shared" ca="1" si="37"/>
        <v/>
      </c>
      <c r="E809" s="26" t="str">
        <f t="shared" ca="1" si="38"/>
        <v/>
      </c>
      <c r="F809" s="2"/>
      <c r="G809" s="22">
        <f>+'(3) Track Sales'!C809</f>
        <v>0</v>
      </c>
      <c r="H809" s="23">
        <f>'(3) Track Sales'!B809</f>
        <v>0</v>
      </c>
    </row>
    <row r="810" spans="1:8" x14ac:dyDescent="0.2">
      <c r="A810" s="26" t="str">
        <f>IF('(3) Track Sales'!A810="","",'(3) Track Sales'!A810)</f>
        <v/>
      </c>
      <c r="B810" s="41" t="str">
        <f>'(3) Track Sales'!K810</f>
        <v/>
      </c>
      <c r="C810" s="41" t="str">
        <f t="shared" ca="1" si="39"/>
        <v/>
      </c>
      <c r="D810" s="26" t="str">
        <f t="shared" ca="1" si="37"/>
        <v/>
      </c>
      <c r="E810" s="26" t="str">
        <f t="shared" ca="1" si="38"/>
        <v/>
      </c>
      <c r="F810" s="2"/>
      <c r="G810" s="22">
        <f>+'(3) Track Sales'!C810</f>
        <v>0</v>
      </c>
      <c r="H810" s="23">
        <f>'(3) Track Sales'!B810</f>
        <v>0</v>
      </c>
    </row>
    <row r="811" spans="1:8" x14ac:dyDescent="0.2">
      <c r="A811" s="26" t="str">
        <f>IF('(3) Track Sales'!A811="","",'(3) Track Sales'!A811)</f>
        <v/>
      </c>
      <c r="B811" s="41" t="str">
        <f>'(3) Track Sales'!K811</f>
        <v/>
      </c>
      <c r="C811" s="41" t="str">
        <f t="shared" ca="1" si="39"/>
        <v/>
      </c>
      <c r="D811" s="26" t="str">
        <f t="shared" ca="1" si="37"/>
        <v/>
      </c>
      <c r="E811" s="26" t="str">
        <f t="shared" ca="1" si="38"/>
        <v/>
      </c>
      <c r="F811" s="2"/>
      <c r="G811" s="22">
        <f>+'(3) Track Sales'!C811</f>
        <v>0</v>
      </c>
      <c r="H811" s="23">
        <f>'(3) Track Sales'!B811</f>
        <v>0</v>
      </c>
    </row>
    <row r="812" spans="1:8" x14ac:dyDescent="0.2">
      <c r="A812" s="26" t="str">
        <f>IF('(3) Track Sales'!A812="","",'(3) Track Sales'!A812)</f>
        <v/>
      </c>
      <c r="B812" s="41" t="str">
        <f>'(3) Track Sales'!K812</f>
        <v/>
      </c>
      <c r="C812" s="41" t="str">
        <f t="shared" ca="1" si="39"/>
        <v/>
      </c>
      <c r="D812" s="26" t="str">
        <f t="shared" ca="1" si="37"/>
        <v/>
      </c>
      <c r="E812" s="26" t="str">
        <f t="shared" ca="1" si="38"/>
        <v/>
      </c>
      <c r="F812" s="2"/>
      <c r="G812" s="22">
        <f>+'(3) Track Sales'!C812</f>
        <v>0</v>
      </c>
      <c r="H812" s="23">
        <f>'(3) Track Sales'!B812</f>
        <v>0</v>
      </c>
    </row>
    <row r="813" spans="1:8" x14ac:dyDescent="0.2">
      <c r="A813" s="26" t="str">
        <f>IF('(3) Track Sales'!A813="","",'(3) Track Sales'!A813)</f>
        <v/>
      </c>
      <c r="B813" s="41" t="str">
        <f>'(3) Track Sales'!K813</f>
        <v/>
      </c>
      <c r="C813" s="41" t="str">
        <f t="shared" ca="1" si="39"/>
        <v/>
      </c>
      <c r="D813" s="26" t="str">
        <f t="shared" ca="1" si="37"/>
        <v/>
      </c>
      <c r="E813" s="26" t="str">
        <f t="shared" ca="1" si="38"/>
        <v/>
      </c>
      <c r="F813" s="2"/>
      <c r="G813" s="22">
        <f>+'(3) Track Sales'!C813</f>
        <v>0</v>
      </c>
      <c r="H813" s="23">
        <f>'(3) Track Sales'!B813</f>
        <v>0</v>
      </c>
    </row>
    <row r="814" spans="1:8" x14ac:dyDescent="0.2">
      <c r="A814" s="26" t="str">
        <f>IF('(3) Track Sales'!A814="","",'(3) Track Sales'!A814)</f>
        <v/>
      </c>
      <c r="B814" s="41" t="str">
        <f>'(3) Track Sales'!K814</f>
        <v/>
      </c>
      <c r="C814" s="41" t="str">
        <f t="shared" ca="1" si="39"/>
        <v/>
      </c>
      <c r="D814" s="26" t="str">
        <f t="shared" ca="1" si="37"/>
        <v/>
      </c>
      <c r="E814" s="26" t="str">
        <f t="shared" ca="1" si="38"/>
        <v/>
      </c>
      <c r="F814" s="2"/>
      <c r="G814" s="22">
        <f>+'(3) Track Sales'!C814</f>
        <v>0</v>
      </c>
      <c r="H814" s="23">
        <f>'(3) Track Sales'!B814</f>
        <v>0</v>
      </c>
    </row>
    <row r="815" spans="1:8" x14ac:dyDescent="0.2">
      <c r="A815" s="26" t="str">
        <f>IF('(3) Track Sales'!A815="","",'(3) Track Sales'!A815)</f>
        <v/>
      </c>
      <c r="B815" s="41" t="str">
        <f>'(3) Track Sales'!K815</f>
        <v/>
      </c>
      <c r="C815" s="41" t="str">
        <f t="shared" ca="1" si="39"/>
        <v/>
      </c>
      <c r="D815" s="26" t="str">
        <f t="shared" ca="1" si="37"/>
        <v/>
      </c>
      <c r="E815" s="26" t="str">
        <f t="shared" ca="1" si="38"/>
        <v/>
      </c>
      <c r="F815" s="2"/>
      <c r="G815" s="22">
        <f>+'(3) Track Sales'!C815</f>
        <v>0</v>
      </c>
      <c r="H815" s="23">
        <f>'(3) Track Sales'!B815</f>
        <v>0</v>
      </c>
    </row>
    <row r="816" spans="1:8" x14ac:dyDescent="0.2">
      <c r="A816" s="26" t="str">
        <f>IF('(3) Track Sales'!A816="","",'(3) Track Sales'!A816)</f>
        <v/>
      </c>
      <c r="B816" s="41" t="str">
        <f>'(3) Track Sales'!K816</f>
        <v/>
      </c>
      <c r="C816" s="41" t="str">
        <f t="shared" ca="1" si="39"/>
        <v/>
      </c>
      <c r="D816" s="26" t="str">
        <f t="shared" ca="1" si="37"/>
        <v/>
      </c>
      <c r="E816" s="26" t="str">
        <f t="shared" ca="1" si="38"/>
        <v/>
      </c>
      <c r="F816" s="2"/>
      <c r="G816" s="22">
        <f>+'(3) Track Sales'!C816</f>
        <v>0</v>
      </c>
      <c r="H816" s="23">
        <f>'(3) Track Sales'!B816</f>
        <v>0</v>
      </c>
    </row>
    <row r="817" spans="1:8" x14ac:dyDescent="0.2">
      <c r="A817" s="26" t="str">
        <f>IF('(3) Track Sales'!A817="","",'(3) Track Sales'!A817)</f>
        <v/>
      </c>
      <c r="B817" s="41" t="str">
        <f>'(3) Track Sales'!K817</f>
        <v/>
      </c>
      <c r="C817" s="41" t="str">
        <f t="shared" ca="1" si="39"/>
        <v/>
      </c>
      <c r="D817" s="26" t="str">
        <f t="shared" ca="1" si="37"/>
        <v/>
      </c>
      <c r="E817" s="26" t="str">
        <f t="shared" ca="1" si="38"/>
        <v/>
      </c>
      <c r="F817" s="2"/>
      <c r="G817" s="22">
        <f>+'(3) Track Sales'!C817</f>
        <v>0</v>
      </c>
      <c r="H817" s="23">
        <f>'(3) Track Sales'!B817</f>
        <v>0</v>
      </c>
    </row>
    <row r="818" spans="1:8" x14ac:dyDescent="0.2">
      <c r="A818" s="26" t="str">
        <f>IF('(3) Track Sales'!A818="","",'(3) Track Sales'!A818)</f>
        <v/>
      </c>
      <c r="B818" s="41" t="str">
        <f>'(3) Track Sales'!K818</f>
        <v/>
      </c>
      <c r="C818" s="41" t="str">
        <f t="shared" ca="1" si="39"/>
        <v/>
      </c>
      <c r="D818" s="26" t="str">
        <f t="shared" ca="1" si="37"/>
        <v/>
      </c>
      <c r="E818" s="26" t="str">
        <f t="shared" ca="1" si="38"/>
        <v/>
      </c>
      <c r="F818" s="2"/>
      <c r="G818" s="22">
        <f>+'(3) Track Sales'!C818</f>
        <v>0</v>
      </c>
      <c r="H818" s="23">
        <f>'(3) Track Sales'!B818</f>
        <v>0</v>
      </c>
    </row>
    <row r="819" spans="1:8" x14ac:dyDescent="0.2">
      <c r="A819" s="26" t="str">
        <f>IF('(3) Track Sales'!A819="","",'(3) Track Sales'!A819)</f>
        <v/>
      </c>
      <c r="B819" s="41" t="str">
        <f>'(3) Track Sales'!K819</f>
        <v/>
      </c>
      <c r="C819" s="41" t="str">
        <f t="shared" ca="1" si="39"/>
        <v/>
      </c>
      <c r="D819" s="26" t="str">
        <f t="shared" ca="1" si="37"/>
        <v/>
      </c>
      <c r="E819" s="26" t="str">
        <f t="shared" ca="1" si="38"/>
        <v/>
      </c>
      <c r="F819" s="2"/>
      <c r="G819" s="22">
        <f>+'(3) Track Sales'!C819</f>
        <v>0</v>
      </c>
      <c r="H819" s="23">
        <f>'(3) Track Sales'!B819</f>
        <v>0</v>
      </c>
    </row>
    <row r="820" spans="1:8" x14ac:dyDescent="0.2">
      <c r="A820" s="26" t="str">
        <f>IF('(3) Track Sales'!A820="","",'(3) Track Sales'!A820)</f>
        <v/>
      </c>
      <c r="B820" s="41" t="str">
        <f>'(3) Track Sales'!K820</f>
        <v/>
      </c>
      <c r="C820" s="41" t="str">
        <f t="shared" ca="1" si="39"/>
        <v/>
      </c>
      <c r="D820" s="26" t="str">
        <f t="shared" ca="1" si="37"/>
        <v/>
      </c>
      <c r="E820" s="26" t="str">
        <f t="shared" ca="1" si="38"/>
        <v/>
      </c>
      <c r="F820" s="2"/>
      <c r="G820" s="22">
        <f>+'(3) Track Sales'!C820</f>
        <v>0</v>
      </c>
      <c r="H820" s="23">
        <f>'(3) Track Sales'!B820</f>
        <v>0</v>
      </c>
    </row>
    <row r="821" spans="1:8" x14ac:dyDescent="0.2">
      <c r="A821" s="26" t="str">
        <f>IF('(3) Track Sales'!A821="","",'(3) Track Sales'!A821)</f>
        <v/>
      </c>
      <c r="B821" s="41" t="str">
        <f>'(3) Track Sales'!K821</f>
        <v/>
      </c>
      <c r="C821" s="41" t="str">
        <f t="shared" ca="1" si="39"/>
        <v/>
      </c>
      <c r="D821" s="26" t="str">
        <f t="shared" ca="1" si="37"/>
        <v/>
      </c>
      <c r="E821" s="26" t="str">
        <f t="shared" ca="1" si="38"/>
        <v/>
      </c>
      <c r="F821" s="2"/>
      <c r="G821" s="22">
        <f>+'(3) Track Sales'!C821</f>
        <v>0</v>
      </c>
      <c r="H821" s="23">
        <f>'(3) Track Sales'!B821</f>
        <v>0</v>
      </c>
    </row>
    <row r="822" spans="1:8" x14ac:dyDescent="0.2">
      <c r="A822" s="26" t="str">
        <f>IF('(3) Track Sales'!A822="","",'(3) Track Sales'!A822)</f>
        <v/>
      </c>
      <c r="B822" s="41" t="str">
        <f>'(3) Track Sales'!K822</f>
        <v/>
      </c>
      <c r="C822" s="41" t="str">
        <f t="shared" ca="1" si="39"/>
        <v/>
      </c>
      <c r="D822" s="26" t="str">
        <f t="shared" ca="1" si="37"/>
        <v/>
      </c>
      <c r="E822" s="26" t="str">
        <f t="shared" ca="1" si="38"/>
        <v/>
      </c>
      <c r="F822" s="2"/>
      <c r="G822" s="22">
        <f>+'(3) Track Sales'!C822</f>
        <v>0</v>
      </c>
      <c r="H822" s="23">
        <f>'(3) Track Sales'!B822</f>
        <v>0</v>
      </c>
    </row>
    <row r="823" spans="1:8" x14ac:dyDescent="0.2">
      <c r="A823" s="26" t="str">
        <f>IF('(3) Track Sales'!A823="","",'(3) Track Sales'!A823)</f>
        <v/>
      </c>
      <c r="B823" s="41" t="str">
        <f>'(3) Track Sales'!K823</f>
        <v/>
      </c>
      <c r="C823" s="41" t="str">
        <f t="shared" ca="1" si="39"/>
        <v/>
      </c>
      <c r="D823" s="26" t="str">
        <f t="shared" ca="1" si="37"/>
        <v/>
      </c>
      <c r="E823" s="26" t="str">
        <f t="shared" ca="1" si="38"/>
        <v/>
      </c>
      <c r="F823" s="2"/>
      <c r="G823" s="22">
        <f>+'(3) Track Sales'!C823</f>
        <v>0</v>
      </c>
      <c r="H823" s="23">
        <f>'(3) Track Sales'!B823</f>
        <v>0</v>
      </c>
    </row>
    <row r="824" spans="1:8" x14ac:dyDescent="0.2">
      <c r="A824" s="26" t="str">
        <f>IF('(3) Track Sales'!A824="","",'(3) Track Sales'!A824)</f>
        <v/>
      </c>
      <c r="B824" s="41" t="str">
        <f>'(3) Track Sales'!K824</f>
        <v/>
      </c>
      <c r="C824" s="41" t="str">
        <f t="shared" ca="1" si="39"/>
        <v/>
      </c>
      <c r="D824" s="26" t="str">
        <f t="shared" ca="1" si="37"/>
        <v/>
      </c>
      <c r="E824" s="26" t="str">
        <f t="shared" ca="1" si="38"/>
        <v/>
      </c>
      <c r="F824" s="2"/>
      <c r="G824" s="22">
        <f>+'(3) Track Sales'!C824</f>
        <v>0</v>
      </c>
      <c r="H824" s="23">
        <f>'(3) Track Sales'!B824</f>
        <v>0</v>
      </c>
    </row>
    <row r="825" spans="1:8" x14ac:dyDescent="0.2">
      <c r="A825" s="26" t="str">
        <f>IF('(3) Track Sales'!A825="","",'(3) Track Sales'!A825)</f>
        <v/>
      </c>
      <c r="B825" s="41" t="str">
        <f>'(3) Track Sales'!K825</f>
        <v/>
      </c>
      <c r="C825" s="41" t="str">
        <f t="shared" ca="1" si="39"/>
        <v/>
      </c>
      <c r="D825" s="26" t="str">
        <f t="shared" ca="1" si="37"/>
        <v/>
      </c>
      <c r="E825" s="26" t="str">
        <f t="shared" ca="1" si="38"/>
        <v/>
      </c>
      <c r="F825" s="2"/>
      <c r="G825" s="22">
        <f>+'(3) Track Sales'!C825</f>
        <v>0</v>
      </c>
      <c r="H825" s="23">
        <f>'(3) Track Sales'!B825</f>
        <v>0</v>
      </c>
    </row>
    <row r="826" spans="1:8" x14ac:dyDescent="0.2">
      <c r="A826" s="26" t="str">
        <f>IF('(3) Track Sales'!A826="","",'(3) Track Sales'!A826)</f>
        <v/>
      </c>
      <c r="B826" s="41" t="str">
        <f>'(3) Track Sales'!K826</f>
        <v/>
      </c>
      <c r="C826" s="41" t="str">
        <f t="shared" ca="1" si="39"/>
        <v/>
      </c>
      <c r="D826" s="26" t="str">
        <f t="shared" ca="1" si="37"/>
        <v/>
      </c>
      <c r="E826" s="26" t="str">
        <f t="shared" ca="1" si="38"/>
        <v/>
      </c>
      <c r="F826" s="2"/>
      <c r="G826" s="22">
        <f>+'(3) Track Sales'!C826</f>
        <v>0</v>
      </c>
      <c r="H826" s="23">
        <f>'(3) Track Sales'!B826</f>
        <v>0</v>
      </c>
    </row>
    <row r="827" spans="1:8" x14ac:dyDescent="0.2">
      <c r="A827" s="26" t="str">
        <f>IF('(3) Track Sales'!A827="","",'(3) Track Sales'!A827)</f>
        <v/>
      </c>
      <c r="B827" s="41" t="str">
        <f>'(3) Track Sales'!K827</f>
        <v/>
      </c>
      <c r="C827" s="41" t="str">
        <f t="shared" ca="1" si="39"/>
        <v/>
      </c>
      <c r="D827" s="26" t="str">
        <f t="shared" ca="1" si="37"/>
        <v/>
      </c>
      <c r="E827" s="26" t="str">
        <f t="shared" ca="1" si="38"/>
        <v/>
      </c>
      <c r="F827" s="2"/>
      <c r="G827" s="22">
        <f>+'(3) Track Sales'!C827</f>
        <v>0</v>
      </c>
      <c r="H827" s="23">
        <f>'(3) Track Sales'!B827</f>
        <v>0</v>
      </c>
    </row>
    <row r="828" spans="1:8" x14ac:dyDescent="0.2">
      <c r="A828" s="26" t="str">
        <f>IF('(3) Track Sales'!A828="","",'(3) Track Sales'!A828)</f>
        <v/>
      </c>
      <c r="B828" s="41" t="str">
        <f>'(3) Track Sales'!K828</f>
        <v/>
      </c>
      <c r="C828" s="41" t="str">
        <f t="shared" ca="1" si="39"/>
        <v/>
      </c>
      <c r="D828" s="26" t="str">
        <f t="shared" ca="1" si="37"/>
        <v/>
      </c>
      <c r="E828" s="26" t="str">
        <f t="shared" ca="1" si="38"/>
        <v/>
      </c>
      <c r="F828" s="2"/>
      <c r="G828" s="22">
        <f>+'(3) Track Sales'!C828</f>
        <v>0</v>
      </c>
      <c r="H828" s="23">
        <f>'(3) Track Sales'!B828</f>
        <v>0</v>
      </c>
    </row>
    <row r="829" spans="1:8" x14ac:dyDescent="0.2">
      <c r="A829" s="26" t="str">
        <f>IF('(3) Track Sales'!A829="","",'(3) Track Sales'!A829)</f>
        <v/>
      </c>
      <c r="B829" s="41" t="str">
        <f>'(3) Track Sales'!K829</f>
        <v/>
      </c>
      <c r="C829" s="41" t="str">
        <f t="shared" ca="1" si="39"/>
        <v/>
      </c>
      <c r="D829" s="26" t="str">
        <f t="shared" ca="1" si="37"/>
        <v/>
      </c>
      <c r="E829" s="26" t="str">
        <f t="shared" ca="1" si="38"/>
        <v/>
      </c>
      <c r="F829" s="2"/>
      <c r="G829" s="22">
        <f>+'(3) Track Sales'!C829</f>
        <v>0</v>
      </c>
      <c r="H829" s="23">
        <f>'(3) Track Sales'!B829</f>
        <v>0</v>
      </c>
    </row>
    <row r="830" spans="1:8" x14ac:dyDescent="0.2">
      <c r="A830" s="26" t="str">
        <f>IF('(3) Track Sales'!A830="","",'(3) Track Sales'!A830)</f>
        <v/>
      </c>
      <c r="B830" s="41" t="str">
        <f>'(3) Track Sales'!K830</f>
        <v/>
      </c>
      <c r="C830" s="41" t="str">
        <f t="shared" ca="1" si="39"/>
        <v/>
      </c>
      <c r="D830" s="26" t="str">
        <f t="shared" ca="1" si="37"/>
        <v/>
      </c>
      <c r="E830" s="26" t="str">
        <f t="shared" ca="1" si="38"/>
        <v/>
      </c>
      <c r="F830" s="2"/>
      <c r="G830" s="22">
        <f>+'(3) Track Sales'!C830</f>
        <v>0</v>
      </c>
      <c r="H830" s="23">
        <f>'(3) Track Sales'!B830</f>
        <v>0</v>
      </c>
    </row>
    <row r="831" spans="1:8" x14ac:dyDescent="0.2">
      <c r="A831" s="26" t="str">
        <f>IF('(3) Track Sales'!A831="","",'(3) Track Sales'!A831)</f>
        <v/>
      </c>
      <c r="B831" s="41" t="str">
        <f>'(3) Track Sales'!K831</f>
        <v/>
      </c>
      <c r="C831" s="41" t="str">
        <f t="shared" ca="1" si="39"/>
        <v/>
      </c>
      <c r="D831" s="26" t="str">
        <f t="shared" ca="1" si="37"/>
        <v/>
      </c>
      <c r="E831" s="26" t="str">
        <f t="shared" ca="1" si="38"/>
        <v/>
      </c>
      <c r="F831" s="2"/>
      <c r="G831" s="22">
        <f>+'(3) Track Sales'!C831</f>
        <v>0</v>
      </c>
      <c r="H831" s="23">
        <f>'(3) Track Sales'!B831</f>
        <v>0</v>
      </c>
    </row>
    <row r="832" spans="1:8" x14ac:dyDescent="0.2">
      <c r="A832" s="26" t="str">
        <f>IF('(3) Track Sales'!A832="","",'(3) Track Sales'!A832)</f>
        <v/>
      </c>
      <c r="B832" s="41" t="str">
        <f>'(3) Track Sales'!K832</f>
        <v/>
      </c>
      <c r="C832" s="41" t="str">
        <f t="shared" ca="1" si="39"/>
        <v/>
      </c>
      <c r="D832" s="26" t="str">
        <f t="shared" ca="1" si="37"/>
        <v/>
      </c>
      <c r="E832" s="26" t="str">
        <f t="shared" ca="1" si="38"/>
        <v/>
      </c>
      <c r="F832" s="2"/>
      <c r="G832" s="22">
        <f>+'(3) Track Sales'!C832</f>
        <v>0</v>
      </c>
      <c r="H832" s="23">
        <f>'(3) Track Sales'!B832</f>
        <v>0</v>
      </c>
    </row>
    <row r="833" spans="1:8" x14ac:dyDescent="0.2">
      <c r="A833" s="26" t="str">
        <f>IF('(3) Track Sales'!A833="","",'(3) Track Sales'!A833)</f>
        <v/>
      </c>
      <c r="B833" s="41" t="str">
        <f>'(3) Track Sales'!K833</f>
        <v/>
      </c>
      <c r="C833" s="41" t="str">
        <f t="shared" ca="1" si="39"/>
        <v/>
      </c>
      <c r="D833" s="26" t="str">
        <f t="shared" ca="1" si="37"/>
        <v/>
      </c>
      <c r="E833" s="26" t="str">
        <f t="shared" ca="1" si="38"/>
        <v/>
      </c>
      <c r="F833" s="2"/>
      <c r="G833" s="22">
        <f>+'(3) Track Sales'!C833</f>
        <v>0</v>
      </c>
      <c r="H833" s="23">
        <f>'(3) Track Sales'!B833</f>
        <v>0</v>
      </c>
    </row>
    <row r="834" spans="1:8" x14ac:dyDescent="0.2">
      <c r="A834" s="26" t="str">
        <f>IF('(3) Track Sales'!A834="","",'(3) Track Sales'!A834)</f>
        <v/>
      </c>
      <c r="B834" s="41" t="str">
        <f>'(3) Track Sales'!K834</f>
        <v/>
      </c>
      <c r="C834" s="41" t="str">
        <f t="shared" ca="1" si="39"/>
        <v/>
      </c>
      <c r="D834" s="26" t="str">
        <f t="shared" ca="1" si="37"/>
        <v/>
      </c>
      <c r="E834" s="26" t="str">
        <f t="shared" ca="1" si="38"/>
        <v/>
      </c>
      <c r="F834" s="2"/>
      <c r="G834" s="22">
        <f>+'(3) Track Sales'!C834</f>
        <v>0</v>
      </c>
      <c r="H834" s="23">
        <f>'(3) Track Sales'!B834</f>
        <v>0</v>
      </c>
    </row>
    <row r="835" spans="1:8" x14ac:dyDescent="0.2">
      <c r="A835" s="26" t="str">
        <f>IF('(3) Track Sales'!A835="","",'(3) Track Sales'!A835)</f>
        <v/>
      </c>
      <c r="B835" s="41" t="str">
        <f>'(3) Track Sales'!K835</f>
        <v/>
      </c>
      <c r="C835" s="41" t="str">
        <f t="shared" ca="1" si="39"/>
        <v/>
      </c>
      <c r="D835" s="26" t="str">
        <f t="shared" ca="1" si="37"/>
        <v/>
      </c>
      <c r="E835" s="26" t="str">
        <f t="shared" ca="1" si="38"/>
        <v/>
      </c>
      <c r="F835" s="2"/>
      <c r="G835" s="22">
        <f>+'(3) Track Sales'!C835</f>
        <v>0</v>
      </c>
      <c r="H835" s="23">
        <f>'(3) Track Sales'!B835</f>
        <v>0</v>
      </c>
    </row>
    <row r="836" spans="1:8" x14ac:dyDescent="0.2">
      <c r="A836" s="26" t="str">
        <f>IF('(3) Track Sales'!A836="","",'(3) Track Sales'!A836)</f>
        <v/>
      </c>
      <c r="B836" s="41" t="str">
        <f>'(3) Track Sales'!K836</f>
        <v/>
      </c>
      <c r="C836" s="41" t="str">
        <f t="shared" ca="1" si="39"/>
        <v/>
      </c>
      <c r="D836" s="26" t="str">
        <f t="shared" ca="1" si="37"/>
        <v/>
      </c>
      <c r="E836" s="26" t="str">
        <f t="shared" ca="1" si="38"/>
        <v/>
      </c>
      <c r="F836" s="2"/>
      <c r="G836" s="22">
        <f>+'(3) Track Sales'!C836</f>
        <v>0</v>
      </c>
      <c r="H836" s="23">
        <f>'(3) Track Sales'!B836</f>
        <v>0</v>
      </c>
    </row>
    <row r="837" spans="1:8" x14ac:dyDescent="0.2">
      <c r="A837" s="26" t="str">
        <f>IF('(3) Track Sales'!A837="","",'(3) Track Sales'!A837)</f>
        <v/>
      </c>
      <c r="B837" s="41" t="str">
        <f>'(3) Track Sales'!K837</f>
        <v/>
      </c>
      <c r="C837" s="41" t="str">
        <f t="shared" ca="1" si="39"/>
        <v/>
      </c>
      <c r="D837" s="26" t="str">
        <f t="shared" ca="1" si="37"/>
        <v/>
      </c>
      <c r="E837" s="26" t="str">
        <f t="shared" ca="1" si="38"/>
        <v/>
      </c>
      <c r="F837" s="2"/>
      <c r="G837" s="22">
        <f>+'(3) Track Sales'!C837</f>
        <v>0</v>
      </c>
      <c r="H837" s="23">
        <f>'(3) Track Sales'!B837</f>
        <v>0</v>
      </c>
    </row>
    <row r="838" spans="1:8" x14ac:dyDescent="0.2">
      <c r="A838" s="26" t="str">
        <f>IF('(3) Track Sales'!A838="","",'(3) Track Sales'!A838)</f>
        <v/>
      </c>
      <c r="B838" s="41" t="str">
        <f>'(3) Track Sales'!K838</f>
        <v/>
      </c>
      <c r="C838" s="41" t="str">
        <f t="shared" ca="1" si="39"/>
        <v/>
      </c>
      <c r="D838" s="26" t="str">
        <f t="shared" ca="1" si="37"/>
        <v/>
      </c>
      <c r="E838" s="26" t="str">
        <f t="shared" ca="1" si="38"/>
        <v/>
      </c>
      <c r="F838" s="2"/>
      <c r="G838" s="22">
        <f>+'(3) Track Sales'!C838</f>
        <v>0</v>
      </c>
      <c r="H838" s="23">
        <f>'(3) Track Sales'!B838</f>
        <v>0</v>
      </c>
    </row>
    <row r="839" spans="1:8" x14ac:dyDescent="0.2">
      <c r="A839" s="26" t="str">
        <f>IF('(3) Track Sales'!A839="","",'(3) Track Sales'!A839)</f>
        <v/>
      </c>
      <c r="B839" s="41" t="str">
        <f>'(3) Track Sales'!K839</f>
        <v/>
      </c>
      <c r="C839" s="41" t="str">
        <f t="shared" ca="1" si="39"/>
        <v/>
      </c>
      <c r="D839" s="26" t="str">
        <f t="shared" ref="D839:D902" ca="1" si="40">IF($C839="X",IF($G839="N/A","",$H839),"")</f>
        <v/>
      </c>
      <c r="E839" s="26" t="str">
        <f t="shared" ref="E839:E902" ca="1" si="41">IF($C839="X",IF($G839="N/A",$H839,""),"")</f>
        <v/>
      </c>
      <c r="F839" s="2"/>
      <c r="G839" s="22">
        <f>+'(3) Track Sales'!C839</f>
        <v>0</v>
      </c>
      <c r="H839" s="23">
        <f>'(3) Track Sales'!B839</f>
        <v>0</v>
      </c>
    </row>
    <row r="840" spans="1:8" x14ac:dyDescent="0.2">
      <c r="A840" s="26" t="str">
        <f>IF('(3) Track Sales'!A840="","",'(3) Track Sales'!A840)</f>
        <v/>
      </c>
      <c r="B840" s="41" t="str">
        <f>'(3) Track Sales'!K840</f>
        <v/>
      </c>
      <c r="C840" s="41" t="str">
        <f t="shared" ca="1" si="39"/>
        <v/>
      </c>
      <c r="D840" s="26" t="str">
        <f t="shared" ca="1" si="40"/>
        <v/>
      </c>
      <c r="E840" s="26" t="str">
        <f t="shared" ca="1" si="41"/>
        <v/>
      </c>
      <c r="F840" s="2"/>
      <c r="G840" s="22">
        <f>+'(3) Track Sales'!C840</f>
        <v>0</v>
      </c>
      <c r="H840" s="23">
        <f>'(3) Track Sales'!B840</f>
        <v>0</v>
      </c>
    </row>
    <row r="841" spans="1:8" x14ac:dyDescent="0.2">
      <c r="A841" s="26" t="str">
        <f>IF('(3) Track Sales'!A841="","",'(3) Track Sales'!A841)</f>
        <v/>
      </c>
      <c r="B841" s="41" t="str">
        <f>'(3) Track Sales'!K841</f>
        <v/>
      </c>
      <c r="C841" s="41" t="str">
        <f t="shared" ca="1" si="39"/>
        <v/>
      </c>
      <c r="D841" s="26" t="str">
        <f t="shared" ca="1" si="40"/>
        <v/>
      </c>
      <c r="E841" s="26" t="str">
        <f t="shared" ca="1" si="41"/>
        <v/>
      </c>
      <c r="F841" s="2"/>
      <c r="G841" s="22">
        <f>+'(3) Track Sales'!C841</f>
        <v>0</v>
      </c>
      <c r="H841" s="23">
        <f>'(3) Track Sales'!B841</f>
        <v>0</v>
      </c>
    </row>
    <row r="842" spans="1:8" x14ac:dyDescent="0.2">
      <c r="A842" s="26" t="str">
        <f>IF('(3) Track Sales'!A842="","",'(3) Track Sales'!A842)</f>
        <v/>
      </c>
      <c r="B842" s="41" t="str">
        <f>'(3) Track Sales'!K842</f>
        <v/>
      </c>
      <c r="C842" s="41" t="str">
        <f t="shared" ca="1" si="39"/>
        <v/>
      </c>
      <c r="D842" s="26" t="str">
        <f t="shared" ca="1" si="40"/>
        <v/>
      </c>
      <c r="E842" s="26" t="str">
        <f t="shared" ca="1" si="41"/>
        <v/>
      </c>
      <c r="F842" s="2"/>
      <c r="G842" s="22">
        <f>+'(3) Track Sales'!C842</f>
        <v>0</v>
      </c>
      <c r="H842" s="23">
        <f>'(3) Track Sales'!B842</f>
        <v>0</v>
      </c>
    </row>
    <row r="843" spans="1:8" x14ac:dyDescent="0.2">
      <c r="A843" s="26" t="str">
        <f>IF('(3) Track Sales'!A843="","",'(3) Track Sales'!A843)</f>
        <v/>
      </c>
      <c r="B843" s="41" t="str">
        <f>'(3) Track Sales'!K843</f>
        <v/>
      </c>
      <c r="C843" s="41" t="str">
        <f t="shared" ca="1" si="39"/>
        <v/>
      </c>
      <c r="D843" s="26" t="str">
        <f t="shared" ca="1" si="40"/>
        <v/>
      </c>
      <c r="E843" s="26" t="str">
        <f t="shared" ca="1" si="41"/>
        <v/>
      </c>
      <c r="F843" s="2"/>
      <c r="G843" s="22">
        <f>+'(3) Track Sales'!C843</f>
        <v>0</v>
      </c>
      <c r="H843" s="23">
        <f>'(3) Track Sales'!B843</f>
        <v>0</v>
      </c>
    </row>
    <row r="844" spans="1:8" x14ac:dyDescent="0.2">
      <c r="A844" s="26" t="str">
        <f>IF('(3) Track Sales'!A844="","",'(3) Track Sales'!A844)</f>
        <v/>
      </c>
      <c r="B844" s="41" t="str">
        <f>'(3) Track Sales'!K844</f>
        <v/>
      </c>
      <c r="C844" s="41" t="str">
        <f t="shared" ref="C844:C907" ca="1" si="42">IF(F844="X","",IF(B844&lt;=F$1,"X",""))</f>
        <v/>
      </c>
      <c r="D844" s="26" t="str">
        <f t="shared" ca="1" si="40"/>
        <v/>
      </c>
      <c r="E844" s="26" t="str">
        <f t="shared" ca="1" si="41"/>
        <v/>
      </c>
      <c r="F844" s="2"/>
      <c r="G844" s="22">
        <f>+'(3) Track Sales'!C844</f>
        <v>0</v>
      </c>
      <c r="H844" s="23">
        <f>'(3) Track Sales'!B844</f>
        <v>0</v>
      </c>
    </row>
    <row r="845" spans="1:8" x14ac:dyDescent="0.2">
      <c r="A845" s="26" t="str">
        <f>IF('(3) Track Sales'!A845="","",'(3) Track Sales'!A845)</f>
        <v/>
      </c>
      <c r="B845" s="41" t="str">
        <f>'(3) Track Sales'!K845</f>
        <v/>
      </c>
      <c r="C845" s="41" t="str">
        <f t="shared" ca="1" si="42"/>
        <v/>
      </c>
      <c r="D845" s="26" t="str">
        <f t="shared" ca="1" si="40"/>
        <v/>
      </c>
      <c r="E845" s="26" t="str">
        <f t="shared" ca="1" si="41"/>
        <v/>
      </c>
      <c r="F845" s="2"/>
      <c r="G845" s="22">
        <f>+'(3) Track Sales'!C845</f>
        <v>0</v>
      </c>
      <c r="H845" s="23">
        <f>'(3) Track Sales'!B845</f>
        <v>0</v>
      </c>
    </row>
    <row r="846" spans="1:8" x14ac:dyDescent="0.2">
      <c r="A846" s="26" t="str">
        <f>IF('(3) Track Sales'!A846="","",'(3) Track Sales'!A846)</f>
        <v/>
      </c>
      <c r="B846" s="41" t="str">
        <f>'(3) Track Sales'!K846</f>
        <v/>
      </c>
      <c r="C846" s="41" t="str">
        <f t="shared" ca="1" si="42"/>
        <v/>
      </c>
      <c r="D846" s="26" t="str">
        <f t="shared" ca="1" si="40"/>
        <v/>
      </c>
      <c r="E846" s="26" t="str">
        <f t="shared" ca="1" si="41"/>
        <v/>
      </c>
      <c r="F846" s="2"/>
      <c r="G846" s="22">
        <f>+'(3) Track Sales'!C846</f>
        <v>0</v>
      </c>
      <c r="H846" s="23">
        <f>'(3) Track Sales'!B846</f>
        <v>0</v>
      </c>
    </row>
    <row r="847" spans="1:8" x14ac:dyDescent="0.2">
      <c r="A847" s="26" t="str">
        <f>IF('(3) Track Sales'!A847="","",'(3) Track Sales'!A847)</f>
        <v/>
      </c>
      <c r="B847" s="41" t="str">
        <f>'(3) Track Sales'!K847</f>
        <v/>
      </c>
      <c r="C847" s="41" t="str">
        <f t="shared" ca="1" si="42"/>
        <v/>
      </c>
      <c r="D847" s="26" t="str">
        <f t="shared" ca="1" si="40"/>
        <v/>
      </c>
      <c r="E847" s="26" t="str">
        <f t="shared" ca="1" si="41"/>
        <v/>
      </c>
      <c r="F847" s="2"/>
      <c r="G847" s="22">
        <f>+'(3) Track Sales'!C847</f>
        <v>0</v>
      </c>
      <c r="H847" s="23">
        <f>'(3) Track Sales'!B847</f>
        <v>0</v>
      </c>
    </row>
    <row r="848" spans="1:8" x14ac:dyDescent="0.2">
      <c r="A848" s="26" t="str">
        <f>IF('(3) Track Sales'!A848="","",'(3) Track Sales'!A848)</f>
        <v/>
      </c>
      <c r="B848" s="41" t="str">
        <f>'(3) Track Sales'!K848</f>
        <v/>
      </c>
      <c r="C848" s="41" t="str">
        <f t="shared" ca="1" si="42"/>
        <v/>
      </c>
      <c r="D848" s="26" t="str">
        <f t="shared" ca="1" si="40"/>
        <v/>
      </c>
      <c r="E848" s="26" t="str">
        <f t="shared" ca="1" si="41"/>
        <v/>
      </c>
      <c r="F848" s="2"/>
      <c r="G848" s="22">
        <f>+'(3) Track Sales'!C848</f>
        <v>0</v>
      </c>
      <c r="H848" s="23">
        <f>'(3) Track Sales'!B848</f>
        <v>0</v>
      </c>
    </row>
    <row r="849" spans="1:8" x14ac:dyDescent="0.2">
      <c r="A849" s="26" t="str">
        <f>IF('(3) Track Sales'!A849="","",'(3) Track Sales'!A849)</f>
        <v/>
      </c>
      <c r="B849" s="41" t="str">
        <f>'(3) Track Sales'!K849</f>
        <v/>
      </c>
      <c r="C849" s="41" t="str">
        <f t="shared" ca="1" si="42"/>
        <v/>
      </c>
      <c r="D849" s="26" t="str">
        <f t="shared" ca="1" si="40"/>
        <v/>
      </c>
      <c r="E849" s="26" t="str">
        <f t="shared" ca="1" si="41"/>
        <v/>
      </c>
      <c r="F849" s="2"/>
      <c r="G849" s="22">
        <f>+'(3) Track Sales'!C849</f>
        <v>0</v>
      </c>
      <c r="H849" s="23">
        <f>'(3) Track Sales'!B849</f>
        <v>0</v>
      </c>
    </row>
    <row r="850" spans="1:8" x14ac:dyDescent="0.2">
      <c r="A850" s="26" t="str">
        <f>IF('(3) Track Sales'!A850="","",'(3) Track Sales'!A850)</f>
        <v/>
      </c>
      <c r="B850" s="41" t="str">
        <f>'(3) Track Sales'!K850</f>
        <v/>
      </c>
      <c r="C850" s="41" t="str">
        <f t="shared" ca="1" si="42"/>
        <v/>
      </c>
      <c r="D850" s="26" t="str">
        <f t="shared" ca="1" si="40"/>
        <v/>
      </c>
      <c r="E850" s="26" t="str">
        <f t="shared" ca="1" si="41"/>
        <v/>
      </c>
      <c r="F850" s="2"/>
      <c r="G850" s="22">
        <f>+'(3) Track Sales'!C850</f>
        <v>0</v>
      </c>
      <c r="H850" s="23">
        <f>'(3) Track Sales'!B850</f>
        <v>0</v>
      </c>
    </row>
    <row r="851" spans="1:8" x14ac:dyDescent="0.2">
      <c r="A851" s="26" t="str">
        <f>IF('(3) Track Sales'!A851="","",'(3) Track Sales'!A851)</f>
        <v/>
      </c>
      <c r="B851" s="41" t="str">
        <f>'(3) Track Sales'!K851</f>
        <v/>
      </c>
      <c r="C851" s="41" t="str">
        <f t="shared" ca="1" si="42"/>
        <v/>
      </c>
      <c r="D851" s="26" t="str">
        <f t="shared" ca="1" si="40"/>
        <v/>
      </c>
      <c r="E851" s="26" t="str">
        <f t="shared" ca="1" si="41"/>
        <v/>
      </c>
      <c r="F851" s="2"/>
      <c r="G851" s="22">
        <f>+'(3) Track Sales'!C851</f>
        <v>0</v>
      </c>
      <c r="H851" s="23">
        <f>'(3) Track Sales'!B851</f>
        <v>0</v>
      </c>
    </row>
    <row r="852" spans="1:8" x14ac:dyDescent="0.2">
      <c r="A852" s="26" t="str">
        <f>IF('(3) Track Sales'!A852="","",'(3) Track Sales'!A852)</f>
        <v/>
      </c>
      <c r="B852" s="41" t="str">
        <f>'(3) Track Sales'!K852</f>
        <v/>
      </c>
      <c r="C852" s="41" t="str">
        <f t="shared" ca="1" si="42"/>
        <v/>
      </c>
      <c r="D852" s="26" t="str">
        <f t="shared" ca="1" si="40"/>
        <v/>
      </c>
      <c r="E852" s="26" t="str">
        <f t="shared" ca="1" si="41"/>
        <v/>
      </c>
      <c r="F852" s="2"/>
      <c r="G852" s="22">
        <f>+'(3) Track Sales'!C852</f>
        <v>0</v>
      </c>
      <c r="H852" s="23">
        <f>'(3) Track Sales'!B852</f>
        <v>0</v>
      </c>
    </row>
    <row r="853" spans="1:8" x14ac:dyDescent="0.2">
      <c r="A853" s="26" t="str">
        <f>IF('(3) Track Sales'!A853="","",'(3) Track Sales'!A853)</f>
        <v/>
      </c>
      <c r="B853" s="41" t="str">
        <f>'(3) Track Sales'!K853</f>
        <v/>
      </c>
      <c r="C853" s="41" t="str">
        <f t="shared" ca="1" si="42"/>
        <v/>
      </c>
      <c r="D853" s="26" t="str">
        <f t="shared" ca="1" si="40"/>
        <v/>
      </c>
      <c r="E853" s="26" t="str">
        <f t="shared" ca="1" si="41"/>
        <v/>
      </c>
      <c r="F853" s="2"/>
      <c r="G853" s="22">
        <f>+'(3) Track Sales'!C853</f>
        <v>0</v>
      </c>
      <c r="H853" s="23">
        <f>'(3) Track Sales'!B853</f>
        <v>0</v>
      </c>
    </row>
    <row r="854" spans="1:8" x14ac:dyDescent="0.2">
      <c r="A854" s="26" t="str">
        <f>IF('(3) Track Sales'!A854="","",'(3) Track Sales'!A854)</f>
        <v/>
      </c>
      <c r="B854" s="41" t="str">
        <f>'(3) Track Sales'!K854</f>
        <v/>
      </c>
      <c r="C854" s="41" t="str">
        <f t="shared" ca="1" si="42"/>
        <v/>
      </c>
      <c r="D854" s="26" t="str">
        <f t="shared" ca="1" si="40"/>
        <v/>
      </c>
      <c r="E854" s="26" t="str">
        <f t="shared" ca="1" si="41"/>
        <v/>
      </c>
      <c r="F854" s="2"/>
      <c r="G854" s="22">
        <f>+'(3) Track Sales'!C854</f>
        <v>0</v>
      </c>
      <c r="H854" s="23">
        <f>'(3) Track Sales'!B854</f>
        <v>0</v>
      </c>
    </row>
    <row r="855" spans="1:8" x14ac:dyDescent="0.2">
      <c r="A855" s="26" t="str">
        <f>IF('(3) Track Sales'!A855="","",'(3) Track Sales'!A855)</f>
        <v/>
      </c>
      <c r="B855" s="41" t="str">
        <f>'(3) Track Sales'!K855</f>
        <v/>
      </c>
      <c r="C855" s="41" t="str">
        <f t="shared" ca="1" si="42"/>
        <v/>
      </c>
      <c r="D855" s="26" t="str">
        <f t="shared" ca="1" si="40"/>
        <v/>
      </c>
      <c r="E855" s="26" t="str">
        <f t="shared" ca="1" si="41"/>
        <v/>
      </c>
      <c r="F855" s="2"/>
      <c r="G855" s="22">
        <f>+'(3) Track Sales'!C855</f>
        <v>0</v>
      </c>
      <c r="H855" s="23">
        <f>'(3) Track Sales'!B855</f>
        <v>0</v>
      </c>
    </row>
    <row r="856" spans="1:8" x14ac:dyDescent="0.2">
      <c r="A856" s="26" t="str">
        <f>IF('(3) Track Sales'!A856="","",'(3) Track Sales'!A856)</f>
        <v/>
      </c>
      <c r="B856" s="41" t="str">
        <f>'(3) Track Sales'!K856</f>
        <v/>
      </c>
      <c r="C856" s="41" t="str">
        <f t="shared" ca="1" si="42"/>
        <v/>
      </c>
      <c r="D856" s="26" t="str">
        <f t="shared" ca="1" si="40"/>
        <v/>
      </c>
      <c r="E856" s="26" t="str">
        <f t="shared" ca="1" si="41"/>
        <v/>
      </c>
      <c r="F856" s="2"/>
      <c r="G856" s="22">
        <f>+'(3) Track Sales'!C856</f>
        <v>0</v>
      </c>
      <c r="H856" s="23">
        <f>'(3) Track Sales'!B856</f>
        <v>0</v>
      </c>
    </row>
    <row r="857" spans="1:8" x14ac:dyDescent="0.2">
      <c r="A857" s="26" t="str">
        <f>IF('(3) Track Sales'!A857="","",'(3) Track Sales'!A857)</f>
        <v/>
      </c>
      <c r="B857" s="41" t="str">
        <f>'(3) Track Sales'!K857</f>
        <v/>
      </c>
      <c r="C857" s="41" t="str">
        <f t="shared" ca="1" si="42"/>
        <v/>
      </c>
      <c r="D857" s="26" t="str">
        <f t="shared" ca="1" si="40"/>
        <v/>
      </c>
      <c r="E857" s="26" t="str">
        <f t="shared" ca="1" si="41"/>
        <v/>
      </c>
      <c r="F857" s="2"/>
      <c r="G857" s="22">
        <f>+'(3) Track Sales'!C857</f>
        <v>0</v>
      </c>
      <c r="H857" s="23">
        <f>'(3) Track Sales'!B857</f>
        <v>0</v>
      </c>
    </row>
    <row r="858" spans="1:8" x14ac:dyDescent="0.2">
      <c r="A858" s="26" t="str">
        <f>IF('(3) Track Sales'!A858="","",'(3) Track Sales'!A858)</f>
        <v/>
      </c>
      <c r="B858" s="41" t="str">
        <f>'(3) Track Sales'!K858</f>
        <v/>
      </c>
      <c r="C858" s="41" t="str">
        <f t="shared" ca="1" si="42"/>
        <v/>
      </c>
      <c r="D858" s="26" t="str">
        <f t="shared" ca="1" si="40"/>
        <v/>
      </c>
      <c r="E858" s="26" t="str">
        <f t="shared" ca="1" si="41"/>
        <v/>
      </c>
      <c r="F858" s="2"/>
      <c r="G858" s="22">
        <f>+'(3) Track Sales'!C858</f>
        <v>0</v>
      </c>
      <c r="H858" s="23">
        <f>'(3) Track Sales'!B858</f>
        <v>0</v>
      </c>
    </row>
    <row r="859" spans="1:8" x14ac:dyDescent="0.2">
      <c r="A859" s="26" t="str">
        <f>IF('(3) Track Sales'!A859="","",'(3) Track Sales'!A859)</f>
        <v/>
      </c>
      <c r="B859" s="41" t="str">
        <f>'(3) Track Sales'!K859</f>
        <v/>
      </c>
      <c r="C859" s="41" t="str">
        <f t="shared" ca="1" si="42"/>
        <v/>
      </c>
      <c r="D859" s="26" t="str">
        <f t="shared" ca="1" si="40"/>
        <v/>
      </c>
      <c r="E859" s="26" t="str">
        <f t="shared" ca="1" si="41"/>
        <v/>
      </c>
      <c r="F859" s="2"/>
      <c r="G859" s="22">
        <f>+'(3) Track Sales'!C859</f>
        <v>0</v>
      </c>
      <c r="H859" s="23">
        <f>'(3) Track Sales'!B859</f>
        <v>0</v>
      </c>
    </row>
    <row r="860" spans="1:8" x14ac:dyDescent="0.2">
      <c r="A860" s="26" t="str">
        <f>IF('(3) Track Sales'!A860="","",'(3) Track Sales'!A860)</f>
        <v/>
      </c>
      <c r="B860" s="41" t="str">
        <f>'(3) Track Sales'!K860</f>
        <v/>
      </c>
      <c r="C860" s="41" t="str">
        <f t="shared" ca="1" si="42"/>
        <v/>
      </c>
      <c r="D860" s="26" t="str">
        <f t="shared" ca="1" si="40"/>
        <v/>
      </c>
      <c r="E860" s="26" t="str">
        <f t="shared" ca="1" si="41"/>
        <v/>
      </c>
      <c r="F860" s="2"/>
      <c r="G860" s="22">
        <f>+'(3) Track Sales'!C860</f>
        <v>0</v>
      </c>
      <c r="H860" s="23">
        <f>'(3) Track Sales'!B860</f>
        <v>0</v>
      </c>
    </row>
    <row r="861" spans="1:8" x14ac:dyDescent="0.2">
      <c r="A861" s="26" t="str">
        <f>IF('(3) Track Sales'!A861="","",'(3) Track Sales'!A861)</f>
        <v/>
      </c>
      <c r="B861" s="41" t="str">
        <f>'(3) Track Sales'!K861</f>
        <v/>
      </c>
      <c r="C861" s="41" t="str">
        <f t="shared" ca="1" si="42"/>
        <v/>
      </c>
      <c r="D861" s="26" t="str">
        <f t="shared" ca="1" si="40"/>
        <v/>
      </c>
      <c r="E861" s="26" t="str">
        <f t="shared" ca="1" si="41"/>
        <v/>
      </c>
      <c r="F861" s="2"/>
      <c r="G861" s="22">
        <f>+'(3) Track Sales'!C861</f>
        <v>0</v>
      </c>
      <c r="H861" s="23">
        <f>'(3) Track Sales'!B861</f>
        <v>0</v>
      </c>
    </row>
    <row r="862" spans="1:8" x14ac:dyDescent="0.2">
      <c r="A862" s="26" t="str">
        <f>IF('(3) Track Sales'!A862="","",'(3) Track Sales'!A862)</f>
        <v/>
      </c>
      <c r="B862" s="41" t="str">
        <f>'(3) Track Sales'!K862</f>
        <v/>
      </c>
      <c r="C862" s="41" t="str">
        <f t="shared" ca="1" si="42"/>
        <v/>
      </c>
      <c r="D862" s="26" t="str">
        <f t="shared" ca="1" si="40"/>
        <v/>
      </c>
      <c r="E862" s="26" t="str">
        <f t="shared" ca="1" si="41"/>
        <v/>
      </c>
      <c r="F862" s="2"/>
      <c r="G862" s="22">
        <f>+'(3) Track Sales'!C862</f>
        <v>0</v>
      </c>
      <c r="H862" s="23">
        <f>'(3) Track Sales'!B862</f>
        <v>0</v>
      </c>
    </row>
    <row r="863" spans="1:8" x14ac:dyDescent="0.2">
      <c r="A863" s="26" t="str">
        <f>IF('(3) Track Sales'!A863="","",'(3) Track Sales'!A863)</f>
        <v/>
      </c>
      <c r="B863" s="41" t="str">
        <f>'(3) Track Sales'!K863</f>
        <v/>
      </c>
      <c r="C863" s="41" t="str">
        <f t="shared" ca="1" si="42"/>
        <v/>
      </c>
      <c r="D863" s="26" t="str">
        <f t="shared" ca="1" si="40"/>
        <v/>
      </c>
      <c r="E863" s="26" t="str">
        <f t="shared" ca="1" si="41"/>
        <v/>
      </c>
      <c r="F863" s="2"/>
      <c r="G863" s="22">
        <f>+'(3) Track Sales'!C863</f>
        <v>0</v>
      </c>
      <c r="H863" s="23">
        <f>'(3) Track Sales'!B863</f>
        <v>0</v>
      </c>
    </row>
    <row r="864" spans="1:8" x14ac:dyDescent="0.2">
      <c r="A864" s="26" t="str">
        <f>IF('(3) Track Sales'!A864="","",'(3) Track Sales'!A864)</f>
        <v/>
      </c>
      <c r="B864" s="41" t="str">
        <f>'(3) Track Sales'!K864</f>
        <v/>
      </c>
      <c r="C864" s="41" t="str">
        <f t="shared" ca="1" si="42"/>
        <v/>
      </c>
      <c r="D864" s="26" t="str">
        <f t="shared" ca="1" si="40"/>
        <v/>
      </c>
      <c r="E864" s="26" t="str">
        <f t="shared" ca="1" si="41"/>
        <v/>
      </c>
      <c r="F864" s="2"/>
      <c r="G864" s="22">
        <f>+'(3) Track Sales'!C864</f>
        <v>0</v>
      </c>
      <c r="H864" s="23">
        <f>'(3) Track Sales'!B864</f>
        <v>0</v>
      </c>
    </row>
    <row r="865" spans="1:8" x14ac:dyDescent="0.2">
      <c r="A865" s="26" t="str">
        <f>IF('(3) Track Sales'!A865="","",'(3) Track Sales'!A865)</f>
        <v/>
      </c>
      <c r="B865" s="41" t="str">
        <f>'(3) Track Sales'!K865</f>
        <v/>
      </c>
      <c r="C865" s="41" t="str">
        <f t="shared" ca="1" si="42"/>
        <v/>
      </c>
      <c r="D865" s="26" t="str">
        <f t="shared" ca="1" si="40"/>
        <v/>
      </c>
      <c r="E865" s="26" t="str">
        <f t="shared" ca="1" si="41"/>
        <v/>
      </c>
      <c r="F865" s="2"/>
      <c r="G865" s="22">
        <f>+'(3) Track Sales'!C865</f>
        <v>0</v>
      </c>
      <c r="H865" s="23">
        <f>'(3) Track Sales'!B865</f>
        <v>0</v>
      </c>
    </row>
    <row r="866" spans="1:8" x14ac:dyDescent="0.2">
      <c r="A866" s="26" t="str">
        <f>IF('(3) Track Sales'!A866="","",'(3) Track Sales'!A866)</f>
        <v/>
      </c>
      <c r="B866" s="41" t="str">
        <f>'(3) Track Sales'!K866</f>
        <v/>
      </c>
      <c r="C866" s="41" t="str">
        <f t="shared" ca="1" si="42"/>
        <v/>
      </c>
      <c r="D866" s="26" t="str">
        <f t="shared" ca="1" si="40"/>
        <v/>
      </c>
      <c r="E866" s="26" t="str">
        <f t="shared" ca="1" si="41"/>
        <v/>
      </c>
      <c r="F866" s="2"/>
      <c r="G866" s="22">
        <f>+'(3) Track Sales'!C866</f>
        <v>0</v>
      </c>
      <c r="H866" s="23">
        <f>'(3) Track Sales'!B866</f>
        <v>0</v>
      </c>
    </row>
    <row r="867" spans="1:8" x14ac:dyDescent="0.2">
      <c r="A867" s="26" t="str">
        <f>IF('(3) Track Sales'!A867="","",'(3) Track Sales'!A867)</f>
        <v/>
      </c>
      <c r="B867" s="41" t="str">
        <f>'(3) Track Sales'!K867</f>
        <v/>
      </c>
      <c r="C867" s="41" t="str">
        <f t="shared" ca="1" si="42"/>
        <v/>
      </c>
      <c r="D867" s="26" t="str">
        <f t="shared" ca="1" si="40"/>
        <v/>
      </c>
      <c r="E867" s="26" t="str">
        <f t="shared" ca="1" si="41"/>
        <v/>
      </c>
      <c r="F867" s="2"/>
      <c r="G867" s="22">
        <f>+'(3) Track Sales'!C867</f>
        <v>0</v>
      </c>
      <c r="H867" s="23">
        <f>'(3) Track Sales'!B867</f>
        <v>0</v>
      </c>
    </row>
    <row r="868" spans="1:8" x14ac:dyDescent="0.2">
      <c r="A868" s="26" t="str">
        <f>IF('(3) Track Sales'!A868="","",'(3) Track Sales'!A868)</f>
        <v/>
      </c>
      <c r="B868" s="41" t="str">
        <f>'(3) Track Sales'!K868</f>
        <v/>
      </c>
      <c r="C868" s="41" t="str">
        <f t="shared" ca="1" si="42"/>
        <v/>
      </c>
      <c r="D868" s="26" t="str">
        <f t="shared" ca="1" si="40"/>
        <v/>
      </c>
      <c r="E868" s="26" t="str">
        <f t="shared" ca="1" si="41"/>
        <v/>
      </c>
      <c r="F868" s="2"/>
      <c r="G868" s="22">
        <f>+'(3) Track Sales'!C868</f>
        <v>0</v>
      </c>
      <c r="H868" s="23">
        <f>'(3) Track Sales'!B868</f>
        <v>0</v>
      </c>
    </row>
    <row r="869" spans="1:8" x14ac:dyDescent="0.2">
      <c r="A869" s="26" t="str">
        <f>IF('(3) Track Sales'!A869="","",'(3) Track Sales'!A869)</f>
        <v/>
      </c>
      <c r="B869" s="41" t="str">
        <f>'(3) Track Sales'!K869</f>
        <v/>
      </c>
      <c r="C869" s="41" t="str">
        <f t="shared" ca="1" si="42"/>
        <v/>
      </c>
      <c r="D869" s="26" t="str">
        <f t="shared" ca="1" si="40"/>
        <v/>
      </c>
      <c r="E869" s="26" t="str">
        <f t="shared" ca="1" si="41"/>
        <v/>
      </c>
      <c r="F869" s="2"/>
      <c r="G869" s="22">
        <f>+'(3) Track Sales'!C869</f>
        <v>0</v>
      </c>
      <c r="H869" s="23">
        <f>'(3) Track Sales'!B869</f>
        <v>0</v>
      </c>
    </row>
    <row r="870" spans="1:8" x14ac:dyDescent="0.2">
      <c r="A870" s="26" t="str">
        <f>IF('(3) Track Sales'!A870="","",'(3) Track Sales'!A870)</f>
        <v/>
      </c>
      <c r="B870" s="41" t="str">
        <f>'(3) Track Sales'!K870</f>
        <v/>
      </c>
      <c r="C870" s="41" t="str">
        <f t="shared" ca="1" si="42"/>
        <v/>
      </c>
      <c r="D870" s="26" t="str">
        <f t="shared" ca="1" si="40"/>
        <v/>
      </c>
      <c r="E870" s="26" t="str">
        <f t="shared" ca="1" si="41"/>
        <v/>
      </c>
      <c r="F870" s="2"/>
      <c r="G870" s="22">
        <f>+'(3) Track Sales'!C870</f>
        <v>0</v>
      </c>
      <c r="H870" s="23">
        <f>'(3) Track Sales'!B870</f>
        <v>0</v>
      </c>
    </row>
    <row r="871" spans="1:8" x14ac:dyDescent="0.2">
      <c r="A871" s="26" t="str">
        <f>IF('(3) Track Sales'!A871="","",'(3) Track Sales'!A871)</f>
        <v/>
      </c>
      <c r="B871" s="41" t="str">
        <f>'(3) Track Sales'!K871</f>
        <v/>
      </c>
      <c r="C871" s="41" t="str">
        <f t="shared" ca="1" si="42"/>
        <v/>
      </c>
      <c r="D871" s="26" t="str">
        <f t="shared" ca="1" si="40"/>
        <v/>
      </c>
      <c r="E871" s="26" t="str">
        <f t="shared" ca="1" si="41"/>
        <v/>
      </c>
      <c r="F871" s="2"/>
      <c r="G871" s="22">
        <f>+'(3) Track Sales'!C871</f>
        <v>0</v>
      </c>
      <c r="H871" s="23">
        <f>'(3) Track Sales'!B871</f>
        <v>0</v>
      </c>
    </row>
    <row r="872" spans="1:8" x14ac:dyDescent="0.2">
      <c r="A872" s="26" t="str">
        <f>IF('(3) Track Sales'!A872="","",'(3) Track Sales'!A872)</f>
        <v/>
      </c>
      <c r="B872" s="41" t="str">
        <f>'(3) Track Sales'!K872</f>
        <v/>
      </c>
      <c r="C872" s="41" t="str">
        <f t="shared" ca="1" si="42"/>
        <v/>
      </c>
      <c r="D872" s="26" t="str">
        <f t="shared" ca="1" si="40"/>
        <v/>
      </c>
      <c r="E872" s="26" t="str">
        <f t="shared" ca="1" si="41"/>
        <v/>
      </c>
      <c r="F872" s="2"/>
      <c r="G872" s="22">
        <f>+'(3) Track Sales'!C872</f>
        <v>0</v>
      </c>
      <c r="H872" s="23">
        <f>'(3) Track Sales'!B872</f>
        <v>0</v>
      </c>
    </row>
    <row r="873" spans="1:8" x14ac:dyDescent="0.2">
      <c r="A873" s="26" t="str">
        <f>IF('(3) Track Sales'!A873="","",'(3) Track Sales'!A873)</f>
        <v/>
      </c>
      <c r="B873" s="41" t="str">
        <f>'(3) Track Sales'!K873</f>
        <v/>
      </c>
      <c r="C873" s="41" t="str">
        <f t="shared" ca="1" si="42"/>
        <v/>
      </c>
      <c r="D873" s="26" t="str">
        <f t="shared" ca="1" si="40"/>
        <v/>
      </c>
      <c r="E873" s="26" t="str">
        <f t="shared" ca="1" si="41"/>
        <v/>
      </c>
      <c r="F873" s="2"/>
      <c r="G873" s="22">
        <f>+'(3) Track Sales'!C873</f>
        <v>0</v>
      </c>
      <c r="H873" s="23">
        <f>'(3) Track Sales'!B873</f>
        <v>0</v>
      </c>
    </row>
    <row r="874" spans="1:8" x14ac:dyDescent="0.2">
      <c r="A874" s="26" t="str">
        <f>IF('(3) Track Sales'!A874="","",'(3) Track Sales'!A874)</f>
        <v/>
      </c>
      <c r="B874" s="41" t="str">
        <f>'(3) Track Sales'!K874</f>
        <v/>
      </c>
      <c r="C874" s="41" t="str">
        <f t="shared" ca="1" si="42"/>
        <v/>
      </c>
      <c r="D874" s="26" t="str">
        <f t="shared" ca="1" si="40"/>
        <v/>
      </c>
      <c r="E874" s="26" t="str">
        <f t="shared" ca="1" si="41"/>
        <v/>
      </c>
      <c r="F874" s="2"/>
      <c r="G874" s="22">
        <f>+'(3) Track Sales'!C874</f>
        <v>0</v>
      </c>
      <c r="H874" s="23">
        <f>'(3) Track Sales'!B874</f>
        <v>0</v>
      </c>
    </row>
    <row r="875" spans="1:8" x14ac:dyDescent="0.2">
      <c r="A875" s="26" t="str">
        <f>IF('(3) Track Sales'!A875="","",'(3) Track Sales'!A875)</f>
        <v/>
      </c>
      <c r="B875" s="41" t="str">
        <f>'(3) Track Sales'!K875</f>
        <v/>
      </c>
      <c r="C875" s="41" t="str">
        <f t="shared" ca="1" si="42"/>
        <v/>
      </c>
      <c r="D875" s="26" t="str">
        <f t="shared" ca="1" si="40"/>
        <v/>
      </c>
      <c r="E875" s="26" t="str">
        <f t="shared" ca="1" si="41"/>
        <v/>
      </c>
      <c r="F875" s="2"/>
      <c r="G875" s="22">
        <f>+'(3) Track Sales'!C875</f>
        <v>0</v>
      </c>
      <c r="H875" s="23">
        <f>'(3) Track Sales'!B875</f>
        <v>0</v>
      </c>
    </row>
    <row r="876" spans="1:8" x14ac:dyDescent="0.2">
      <c r="A876" s="26" t="str">
        <f>IF('(3) Track Sales'!A876="","",'(3) Track Sales'!A876)</f>
        <v/>
      </c>
      <c r="B876" s="41" t="str">
        <f>'(3) Track Sales'!K876</f>
        <v/>
      </c>
      <c r="C876" s="41" t="str">
        <f t="shared" ca="1" si="42"/>
        <v/>
      </c>
      <c r="D876" s="26" t="str">
        <f t="shared" ca="1" si="40"/>
        <v/>
      </c>
      <c r="E876" s="26" t="str">
        <f t="shared" ca="1" si="41"/>
        <v/>
      </c>
      <c r="F876" s="2"/>
      <c r="G876" s="22">
        <f>+'(3) Track Sales'!C876</f>
        <v>0</v>
      </c>
      <c r="H876" s="23">
        <f>'(3) Track Sales'!B876</f>
        <v>0</v>
      </c>
    </row>
    <row r="877" spans="1:8" x14ac:dyDescent="0.2">
      <c r="A877" s="26" t="str">
        <f>IF('(3) Track Sales'!A877="","",'(3) Track Sales'!A877)</f>
        <v/>
      </c>
      <c r="B877" s="41" t="str">
        <f>'(3) Track Sales'!K877</f>
        <v/>
      </c>
      <c r="C877" s="41" t="str">
        <f t="shared" ca="1" si="42"/>
        <v/>
      </c>
      <c r="D877" s="26" t="str">
        <f t="shared" ca="1" si="40"/>
        <v/>
      </c>
      <c r="E877" s="26" t="str">
        <f t="shared" ca="1" si="41"/>
        <v/>
      </c>
      <c r="F877" s="2"/>
      <c r="G877" s="22">
        <f>+'(3) Track Sales'!C877</f>
        <v>0</v>
      </c>
      <c r="H877" s="23">
        <f>'(3) Track Sales'!B877</f>
        <v>0</v>
      </c>
    </row>
    <row r="878" spans="1:8" x14ac:dyDescent="0.2">
      <c r="A878" s="26" t="str">
        <f>IF('(3) Track Sales'!A878="","",'(3) Track Sales'!A878)</f>
        <v/>
      </c>
      <c r="B878" s="41" t="str">
        <f>'(3) Track Sales'!K878</f>
        <v/>
      </c>
      <c r="C878" s="41" t="str">
        <f t="shared" ca="1" si="42"/>
        <v/>
      </c>
      <c r="D878" s="26" t="str">
        <f t="shared" ca="1" si="40"/>
        <v/>
      </c>
      <c r="E878" s="26" t="str">
        <f t="shared" ca="1" si="41"/>
        <v/>
      </c>
      <c r="F878" s="2"/>
      <c r="G878" s="22">
        <f>+'(3) Track Sales'!C878</f>
        <v>0</v>
      </c>
      <c r="H878" s="23">
        <f>'(3) Track Sales'!B878</f>
        <v>0</v>
      </c>
    </row>
    <row r="879" spans="1:8" x14ac:dyDescent="0.2">
      <c r="A879" s="26" t="str">
        <f>IF('(3) Track Sales'!A879="","",'(3) Track Sales'!A879)</f>
        <v/>
      </c>
      <c r="B879" s="41" t="str">
        <f>'(3) Track Sales'!K879</f>
        <v/>
      </c>
      <c r="C879" s="41" t="str">
        <f t="shared" ca="1" si="42"/>
        <v/>
      </c>
      <c r="D879" s="26" t="str">
        <f t="shared" ca="1" si="40"/>
        <v/>
      </c>
      <c r="E879" s="26" t="str">
        <f t="shared" ca="1" si="41"/>
        <v/>
      </c>
      <c r="F879" s="2"/>
      <c r="G879" s="22">
        <f>+'(3) Track Sales'!C879</f>
        <v>0</v>
      </c>
      <c r="H879" s="23">
        <f>'(3) Track Sales'!B879</f>
        <v>0</v>
      </c>
    </row>
    <row r="880" spans="1:8" x14ac:dyDescent="0.2">
      <c r="A880" s="26" t="str">
        <f>IF('(3) Track Sales'!A880="","",'(3) Track Sales'!A880)</f>
        <v/>
      </c>
      <c r="B880" s="41" t="str">
        <f>'(3) Track Sales'!K880</f>
        <v/>
      </c>
      <c r="C880" s="41" t="str">
        <f t="shared" ca="1" si="42"/>
        <v/>
      </c>
      <c r="D880" s="26" t="str">
        <f t="shared" ca="1" si="40"/>
        <v/>
      </c>
      <c r="E880" s="26" t="str">
        <f t="shared" ca="1" si="41"/>
        <v/>
      </c>
      <c r="F880" s="2"/>
      <c r="G880" s="22">
        <f>+'(3) Track Sales'!C880</f>
        <v>0</v>
      </c>
      <c r="H880" s="23">
        <f>'(3) Track Sales'!B880</f>
        <v>0</v>
      </c>
    </row>
    <row r="881" spans="1:8" x14ac:dyDescent="0.2">
      <c r="A881" s="26" t="str">
        <f>IF('(3) Track Sales'!A881="","",'(3) Track Sales'!A881)</f>
        <v/>
      </c>
      <c r="B881" s="41" t="str">
        <f>'(3) Track Sales'!K881</f>
        <v/>
      </c>
      <c r="C881" s="41" t="str">
        <f t="shared" ca="1" si="42"/>
        <v/>
      </c>
      <c r="D881" s="26" t="str">
        <f t="shared" ca="1" si="40"/>
        <v/>
      </c>
      <c r="E881" s="26" t="str">
        <f t="shared" ca="1" si="41"/>
        <v/>
      </c>
      <c r="F881" s="2"/>
      <c r="G881" s="22">
        <f>+'(3) Track Sales'!C881</f>
        <v>0</v>
      </c>
      <c r="H881" s="23">
        <f>'(3) Track Sales'!B881</f>
        <v>0</v>
      </c>
    </row>
    <row r="882" spans="1:8" x14ac:dyDescent="0.2">
      <c r="A882" s="26" t="str">
        <f>IF('(3) Track Sales'!A882="","",'(3) Track Sales'!A882)</f>
        <v/>
      </c>
      <c r="B882" s="41" t="str">
        <f>'(3) Track Sales'!K882</f>
        <v/>
      </c>
      <c r="C882" s="41" t="str">
        <f t="shared" ca="1" si="42"/>
        <v/>
      </c>
      <c r="D882" s="26" t="str">
        <f t="shared" ca="1" si="40"/>
        <v/>
      </c>
      <c r="E882" s="26" t="str">
        <f t="shared" ca="1" si="41"/>
        <v/>
      </c>
      <c r="F882" s="2"/>
      <c r="G882" s="22">
        <f>+'(3) Track Sales'!C882</f>
        <v>0</v>
      </c>
      <c r="H882" s="23">
        <f>'(3) Track Sales'!B882</f>
        <v>0</v>
      </c>
    </row>
    <row r="883" spans="1:8" x14ac:dyDescent="0.2">
      <c r="A883" s="26" t="str">
        <f>IF('(3) Track Sales'!A883="","",'(3) Track Sales'!A883)</f>
        <v/>
      </c>
      <c r="B883" s="41" t="str">
        <f>'(3) Track Sales'!K883</f>
        <v/>
      </c>
      <c r="C883" s="41" t="str">
        <f t="shared" ca="1" si="42"/>
        <v/>
      </c>
      <c r="D883" s="26" t="str">
        <f t="shared" ca="1" si="40"/>
        <v/>
      </c>
      <c r="E883" s="26" t="str">
        <f t="shared" ca="1" si="41"/>
        <v/>
      </c>
      <c r="F883" s="2"/>
      <c r="G883" s="22">
        <f>+'(3) Track Sales'!C883</f>
        <v>0</v>
      </c>
      <c r="H883" s="23">
        <f>'(3) Track Sales'!B883</f>
        <v>0</v>
      </c>
    </row>
    <row r="884" spans="1:8" x14ac:dyDescent="0.2">
      <c r="A884" s="26" t="str">
        <f>IF('(3) Track Sales'!A884="","",'(3) Track Sales'!A884)</f>
        <v/>
      </c>
      <c r="B884" s="41" t="str">
        <f>'(3) Track Sales'!K884</f>
        <v/>
      </c>
      <c r="C884" s="41" t="str">
        <f t="shared" ca="1" si="42"/>
        <v/>
      </c>
      <c r="D884" s="26" t="str">
        <f t="shared" ca="1" si="40"/>
        <v/>
      </c>
      <c r="E884" s="26" t="str">
        <f t="shared" ca="1" si="41"/>
        <v/>
      </c>
      <c r="F884" s="2"/>
      <c r="G884" s="22">
        <f>+'(3) Track Sales'!C884</f>
        <v>0</v>
      </c>
      <c r="H884" s="23">
        <f>'(3) Track Sales'!B884</f>
        <v>0</v>
      </c>
    </row>
    <row r="885" spans="1:8" x14ac:dyDescent="0.2">
      <c r="A885" s="26" t="str">
        <f>IF('(3) Track Sales'!A885="","",'(3) Track Sales'!A885)</f>
        <v/>
      </c>
      <c r="B885" s="41" t="str">
        <f>'(3) Track Sales'!K885</f>
        <v/>
      </c>
      <c r="C885" s="41" t="str">
        <f t="shared" ca="1" si="42"/>
        <v/>
      </c>
      <c r="D885" s="26" t="str">
        <f t="shared" ca="1" si="40"/>
        <v/>
      </c>
      <c r="E885" s="26" t="str">
        <f t="shared" ca="1" si="41"/>
        <v/>
      </c>
      <c r="F885" s="2"/>
      <c r="G885" s="22">
        <f>+'(3) Track Sales'!C885</f>
        <v>0</v>
      </c>
      <c r="H885" s="23">
        <f>'(3) Track Sales'!B885</f>
        <v>0</v>
      </c>
    </row>
    <row r="886" spans="1:8" x14ac:dyDescent="0.2">
      <c r="A886" s="26" t="str">
        <f>IF('(3) Track Sales'!A886="","",'(3) Track Sales'!A886)</f>
        <v/>
      </c>
      <c r="B886" s="41" t="str">
        <f>'(3) Track Sales'!K886</f>
        <v/>
      </c>
      <c r="C886" s="41" t="str">
        <f t="shared" ca="1" si="42"/>
        <v/>
      </c>
      <c r="D886" s="26" t="str">
        <f t="shared" ca="1" si="40"/>
        <v/>
      </c>
      <c r="E886" s="26" t="str">
        <f t="shared" ca="1" si="41"/>
        <v/>
      </c>
      <c r="F886" s="2"/>
      <c r="G886" s="22">
        <f>+'(3) Track Sales'!C886</f>
        <v>0</v>
      </c>
      <c r="H886" s="23">
        <f>'(3) Track Sales'!B886</f>
        <v>0</v>
      </c>
    </row>
    <row r="887" spans="1:8" x14ac:dyDescent="0.2">
      <c r="A887" s="26" t="str">
        <f>IF('(3) Track Sales'!A887="","",'(3) Track Sales'!A887)</f>
        <v/>
      </c>
      <c r="B887" s="41" t="str">
        <f>'(3) Track Sales'!K887</f>
        <v/>
      </c>
      <c r="C887" s="41" t="str">
        <f t="shared" ca="1" si="42"/>
        <v/>
      </c>
      <c r="D887" s="26" t="str">
        <f t="shared" ca="1" si="40"/>
        <v/>
      </c>
      <c r="E887" s="26" t="str">
        <f t="shared" ca="1" si="41"/>
        <v/>
      </c>
      <c r="F887" s="2"/>
      <c r="G887" s="22">
        <f>+'(3) Track Sales'!C887</f>
        <v>0</v>
      </c>
      <c r="H887" s="23">
        <f>'(3) Track Sales'!B887</f>
        <v>0</v>
      </c>
    </row>
    <row r="888" spans="1:8" x14ac:dyDescent="0.2">
      <c r="A888" s="26" t="str">
        <f>IF('(3) Track Sales'!A888="","",'(3) Track Sales'!A888)</f>
        <v/>
      </c>
      <c r="B888" s="41" t="str">
        <f>'(3) Track Sales'!K888</f>
        <v/>
      </c>
      <c r="C888" s="41" t="str">
        <f t="shared" ca="1" si="42"/>
        <v/>
      </c>
      <c r="D888" s="26" t="str">
        <f t="shared" ca="1" si="40"/>
        <v/>
      </c>
      <c r="E888" s="26" t="str">
        <f t="shared" ca="1" si="41"/>
        <v/>
      </c>
      <c r="F888" s="2"/>
      <c r="G888" s="22">
        <f>+'(3) Track Sales'!C888</f>
        <v>0</v>
      </c>
      <c r="H888" s="23">
        <f>'(3) Track Sales'!B888</f>
        <v>0</v>
      </c>
    </row>
    <row r="889" spans="1:8" x14ac:dyDescent="0.2">
      <c r="A889" s="26" t="str">
        <f>IF('(3) Track Sales'!A889="","",'(3) Track Sales'!A889)</f>
        <v/>
      </c>
      <c r="B889" s="41" t="str">
        <f>'(3) Track Sales'!K889</f>
        <v/>
      </c>
      <c r="C889" s="41" t="str">
        <f t="shared" ca="1" si="42"/>
        <v/>
      </c>
      <c r="D889" s="26" t="str">
        <f t="shared" ca="1" si="40"/>
        <v/>
      </c>
      <c r="E889" s="26" t="str">
        <f t="shared" ca="1" si="41"/>
        <v/>
      </c>
      <c r="F889" s="2"/>
      <c r="G889" s="22">
        <f>+'(3) Track Sales'!C889</f>
        <v>0</v>
      </c>
      <c r="H889" s="23">
        <f>'(3) Track Sales'!B889</f>
        <v>0</v>
      </c>
    </row>
    <row r="890" spans="1:8" x14ac:dyDescent="0.2">
      <c r="A890" s="26" t="str">
        <f>IF('(3) Track Sales'!A890="","",'(3) Track Sales'!A890)</f>
        <v/>
      </c>
      <c r="B890" s="41" t="str">
        <f>'(3) Track Sales'!K890</f>
        <v/>
      </c>
      <c r="C890" s="41" t="str">
        <f t="shared" ca="1" si="42"/>
        <v/>
      </c>
      <c r="D890" s="26" t="str">
        <f t="shared" ca="1" si="40"/>
        <v/>
      </c>
      <c r="E890" s="26" t="str">
        <f t="shared" ca="1" si="41"/>
        <v/>
      </c>
      <c r="F890" s="2"/>
      <c r="G890" s="22">
        <f>+'(3) Track Sales'!C890</f>
        <v>0</v>
      </c>
      <c r="H890" s="23">
        <f>'(3) Track Sales'!B890</f>
        <v>0</v>
      </c>
    </row>
    <row r="891" spans="1:8" x14ac:dyDescent="0.2">
      <c r="A891" s="26" t="str">
        <f>IF('(3) Track Sales'!A891="","",'(3) Track Sales'!A891)</f>
        <v/>
      </c>
      <c r="B891" s="41" t="str">
        <f>'(3) Track Sales'!K891</f>
        <v/>
      </c>
      <c r="C891" s="41" t="str">
        <f t="shared" ca="1" si="42"/>
        <v/>
      </c>
      <c r="D891" s="26" t="str">
        <f t="shared" ca="1" si="40"/>
        <v/>
      </c>
      <c r="E891" s="26" t="str">
        <f t="shared" ca="1" si="41"/>
        <v/>
      </c>
      <c r="F891" s="2"/>
      <c r="G891" s="22">
        <f>+'(3) Track Sales'!C891</f>
        <v>0</v>
      </c>
      <c r="H891" s="23">
        <f>'(3) Track Sales'!B891</f>
        <v>0</v>
      </c>
    </row>
    <row r="892" spans="1:8" x14ac:dyDescent="0.2">
      <c r="A892" s="26" t="str">
        <f>IF('(3) Track Sales'!A892="","",'(3) Track Sales'!A892)</f>
        <v/>
      </c>
      <c r="B892" s="41" t="str">
        <f>'(3) Track Sales'!K892</f>
        <v/>
      </c>
      <c r="C892" s="41" t="str">
        <f t="shared" ca="1" si="42"/>
        <v/>
      </c>
      <c r="D892" s="26" t="str">
        <f t="shared" ca="1" si="40"/>
        <v/>
      </c>
      <c r="E892" s="26" t="str">
        <f t="shared" ca="1" si="41"/>
        <v/>
      </c>
      <c r="F892" s="2"/>
      <c r="G892" s="22">
        <f>+'(3) Track Sales'!C892</f>
        <v>0</v>
      </c>
      <c r="H892" s="23">
        <f>'(3) Track Sales'!B892</f>
        <v>0</v>
      </c>
    </row>
    <row r="893" spans="1:8" x14ac:dyDescent="0.2">
      <c r="A893" s="26" t="str">
        <f>IF('(3) Track Sales'!A893="","",'(3) Track Sales'!A893)</f>
        <v/>
      </c>
      <c r="B893" s="41" t="str">
        <f>'(3) Track Sales'!K893</f>
        <v/>
      </c>
      <c r="C893" s="41" t="str">
        <f t="shared" ca="1" si="42"/>
        <v/>
      </c>
      <c r="D893" s="26" t="str">
        <f t="shared" ca="1" si="40"/>
        <v/>
      </c>
      <c r="E893" s="26" t="str">
        <f t="shared" ca="1" si="41"/>
        <v/>
      </c>
      <c r="F893" s="2"/>
      <c r="G893" s="22">
        <f>+'(3) Track Sales'!C893</f>
        <v>0</v>
      </c>
      <c r="H893" s="23">
        <f>'(3) Track Sales'!B893</f>
        <v>0</v>
      </c>
    </row>
    <row r="894" spans="1:8" x14ac:dyDescent="0.2">
      <c r="A894" s="26" t="str">
        <f>IF('(3) Track Sales'!A894="","",'(3) Track Sales'!A894)</f>
        <v/>
      </c>
      <c r="B894" s="41" t="str">
        <f>'(3) Track Sales'!K894</f>
        <v/>
      </c>
      <c r="C894" s="41" t="str">
        <f t="shared" ca="1" si="42"/>
        <v/>
      </c>
      <c r="D894" s="26" t="str">
        <f t="shared" ca="1" si="40"/>
        <v/>
      </c>
      <c r="E894" s="26" t="str">
        <f t="shared" ca="1" si="41"/>
        <v/>
      </c>
      <c r="F894" s="2"/>
      <c r="G894" s="22">
        <f>+'(3) Track Sales'!C894</f>
        <v>0</v>
      </c>
      <c r="H894" s="23">
        <f>'(3) Track Sales'!B894</f>
        <v>0</v>
      </c>
    </row>
    <row r="895" spans="1:8" x14ac:dyDescent="0.2">
      <c r="A895" s="26" t="str">
        <f>IF('(3) Track Sales'!A895="","",'(3) Track Sales'!A895)</f>
        <v/>
      </c>
      <c r="B895" s="41" t="str">
        <f>'(3) Track Sales'!K895</f>
        <v/>
      </c>
      <c r="C895" s="41" t="str">
        <f t="shared" ca="1" si="42"/>
        <v/>
      </c>
      <c r="D895" s="26" t="str">
        <f t="shared" ca="1" si="40"/>
        <v/>
      </c>
      <c r="E895" s="26" t="str">
        <f t="shared" ca="1" si="41"/>
        <v/>
      </c>
      <c r="F895" s="2"/>
      <c r="G895" s="22">
        <f>+'(3) Track Sales'!C895</f>
        <v>0</v>
      </c>
      <c r="H895" s="23">
        <f>'(3) Track Sales'!B895</f>
        <v>0</v>
      </c>
    </row>
    <row r="896" spans="1:8" x14ac:dyDescent="0.2">
      <c r="A896" s="26" t="str">
        <f>IF('(3) Track Sales'!A896="","",'(3) Track Sales'!A896)</f>
        <v/>
      </c>
      <c r="B896" s="41" t="str">
        <f>'(3) Track Sales'!K896</f>
        <v/>
      </c>
      <c r="C896" s="41" t="str">
        <f t="shared" ca="1" si="42"/>
        <v/>
      </c>
      <c r="D896" s="26" t="str">
        <f t="shared" ca="1" si="40"/>
        <v/>
      </c>
      <c r="E896" s="26" t="str">
        <f t="shared" ca="1" si="41"/>
        <v/>
      </c>
      <c r="F896" s="2"/>
      <c r="G896" s="22">
        <f>+'(3) Track Sales'!C896</f>
        <v>0</v>
      </c>
      <c r="H896" s="23">
        <f>'(3) Track Sales'!B896</f>
        <v>0</v>
      </c>
    </row>
    <row r="897" spans="1:8" x14ac:dyDescent="0.2">
      <c r="A897" s="26" t="str">
        <f>IF('(3) Track Sales'!A897="","",'(3) Track Sales'!A897)</f>
        <v/>
      </c>
      <c r="B897" s="41" t="str">
        <f>'(3) Track Sales'!K897</f>
        <v/>
      </c>
      <c r="C897" s="41" t="str">
        <f t="shared" ca="1" si="42"/>
        <v/>
      </c>
      <c r="D897" s="26" t="str">
        <f t="shared" ca="1" si="40"/>
        <v/>
      </c>
      <c r="E897" s="26" t="str">
        <f t="shared" ca="1" si="41"/>
        <v/>
      </c>
      <c r="F897" s="2"/>
      <c r="G897" s="22">
        <f>+'(3) Track Sales'!C897</f>
        <v>0</v>
      </c>
      <c r="H897" s="23">
        <f>'(3) Track Sales'!B897</f>
        <v>0</v>
      </c>
    </row>
    <row r="898" spans="1:8" x14ac:dyDescent="0.2">
      <c r="A898" s="26" t="str">
        <f>IF('(3) Track Sales'!A898="","",'(3) Track Sales'!A898)</f>
        <v/>
      </c>
      <c r="B898" s="41" t="str">
        <f>'(3) Track Sales'!K898</f>
        <v/>
      </c>
      <c r="C898" s="41" t="str">
        <f t="shared" ca="1" si="42"/>
        <v/>
      </c>
      <c r="D898" s="26" t="str">
        <f t="shared" ca="1" si="40"/>
        <v/>
      </c>
      <c r="E898" s="26" t="str">
        <f t="shared" ca="1" si="41"/>
        <v/>
      </c>
      <c r="F898" s="2"/>
      <c r="G898" s="22">
        <f>+'(3) Track Sales'!C898</f>
        <v>0</v>
      </c>
      <c r="H898" s="23">
        <f>'(3) Track Sales'!B898</f>
        <v>0</v>
      </c>
    </row>
    <row r="899" spans="1:8" x14ac:dyDescent="0.2">
      <c r="A899" s="26" t="str">
        <f>IF('(3) Track Sales'!A899="","",'(3) Track Sales'!A899)</f>
        <v/>
      </c>
      <c r="B899" s="41" t="str">
        <f>'(3) Track Sales'!K899</f>
        <v/>
      </c>
      <c r="C899" s="41" t="str">
        <f t="shared" ca="1" si="42"/>
        <v/>
      </c>
      <c r="D899" s="26" t="str">
        <f t="shared" ca="1" si="40"/>
        <v/>
      </c>
      <c r="E899" s="26" t="str">
        <f t="shared" ca="1" si="41"/>
        <v/>
      </c>
      <c r="F899" s="2"/>
      <c r="G899" s="22">
        <f>+'(3) Track Sales'!C899</f>
        <v>0</v>
      </c>
      <c r="H899" s="23">
        <f>'(3) Track Sales'!B899</f>
        <v>0</v>
      </c>
    </row>
    <row r="900" spans="1:8" x14ac:dyDescent="0.2">
      <c r="A900" s="26" t="str">
        <f>IF('(3) Track Sales'!A900="","",'(3) Track Sales'!A900)</f>
        <v/>
      </c>
      <c r="B900" s="41" t="str">
        <f>'(3) Track Sales'!K900</f>
        <v/>
      </c>
      <c r="C900" s="41" t="str">
        <f t="shared" ca="1" si="42"/>
        <v/>
      </c>
      <c r="D900" s="26" t="str">
        <f t="shared" ca="1" si="40"/>
        <v/>
      </c>
      <c r="E900" s="26" t="str">
        <f t="shared" ca="1" si="41"/>
        <v/>
      </c>
      <c r="F900" s="2"/>
      <c r="G900" s="22">
        <f>+'(3) Track Sales'!C900</f>
        <v>0</v>
      </c>
      <c r="H900" s="23">
        <f>'(3) Track Sales'!B900</f>
        <v>0</v>
      </c>
    </row>
    <row r="901" spans="1:8" x14ac:dyDescent="0.2">
      <c r="A901" s="26" t="str">
        <f>IF('(3) Track Sales'!A901="","",'(3) Track Sales'!A901)</f>
        <v/>
      </c>
      <c r="B901" s="41" t="str">
        <f>'(3) Track Sales'!K901</f>
        <v/>
      </c>
      <c r="C901" s="41" t="str">
        <f t="shared" ca="1" si="42"/>
        <v/>
      </c>
      <c r="D901" s="26" t="str">
        <f t="shared" ca="1" si="40"/>
        <v/>
      </c>
      <c r="E901" s="26" t="str">
        <f t="shared" ca="1" si="41"/>
        <v/>
      </c>
      <c r="F901" s="2"/>
      <c r="G901" s="22">
        <f>+'(3) Track Sales'!C901</f>
        <v>0</v>
      </c>
      <c r="H901" s="23">
        <f>'(3) Track Sales'!B901</f>
        <v>0</v>
      </c>
    </row>
    <row r="902" spans="1:8" x14ac:dyDescent="0.2">
      <c r="A902" s="26" t="str">
        <f>IF('(3) Track Sales'!A902="","",'(3) Track Sales'!A902)</f>
        <v/>
      </c>
      <c r="B902" s="41" t="str">
        <f>'(3) Track Sales'!K902</f>
        <v/>
      </c>
      <c r="C902" s="41" t="str">
        <f t="shared" ca="1" si="42"/>
        <v/>
      </c>
      <c r="D902" s="26" t="str">
        <f t="shared" ca="1" si="40"/>
        <v/>
      </c>
      <c r="E902" s="26" t="str">
        <f t="shared" ca="1" si="41"/>
        <v/>
      </c>
      <c r="F902" s="2"/>
      <c r="G902" s="22">
        <f>+'(3) Track Sales'!C902</f>
        <v>0</v>
      </c>
      <c r="H902" s="23">
        <f>'(3) Track Sales'!B902</f>
        <v>0</v>
      </c>
    </row>
    <row r="903" spans="1:8" x14ac:dyDescent="0.2">
      <c r="A903" s="26" t="str">
        <f>IF('(3) Track Sales'!A903="","",'(3) Track Sales'!A903)</f>
        <v/>
      </c>
      <c r="B903" s="41" t="str">
        <f>'(3) Track Sales'!K903</f>
        <v/>
      </c>
      <c r="C903" s="41" t="str">
        <f t="shared" ca="1" si="42"/>
        <v/>
      </c>
      <c r="D903" s="26" t="str">
        <f t="shared" ref="D903:D966" ca="1" si="43">IF($C903="X",IF($G903="N/A","",$H903),"")</f>
        <v/>
      </c>
      <c r="E903" s="26" t="str">
        <f t="shared" ref="E903:E966" ca="1" si="44">IF($C903="X",IF($G903="N/A",$H903,""),"")</f>
        <v/>
      </c>
      <c r="F903" s="2"/>
      <c r="G903" s="22">
        <f>+'(3) Track Sales'!C903</f>
        <v>0</v>
      </c>
      <c r="H903" s="23">
        <f>'(3) Track Sales'!B903</f>
        <v>0</v>
      </c>
    </row>
    <row r="904" spans="1:8" x14ac:dyDescent="0.2">
      <c r="A904" s="26" t="str">
        <f>IF('(3) Track Sales'!A904="","",'(3) Track Sales'!A904)</f>
        <v/>
      </c>
      <c r="B904" s="41" t="str">
        <f>'(3) Track Sales'!K904</f>
        <v/>
      </c>
      <c r="C904" s="41" t="str">
        <f t="shared" ca="1" si="42"/>
        <v/>
      </c>
      <c r="D904" s="26" t="str">
        <f t="shared" ca="1" si="43"/>
        <v/>
      </c>
      <c r="E904" s="26" t="str">
        <f t="shared" ca="1" si="44"/>
        <v/>
      </c>
      <c r="F904" s="2"/>
      <c r="G904" s="22">
        <f>+'(3) Track Sales'!C904</f>
        <v>0</v>
      </c>
      <c r="H904" s="23">
        <f>'(3) Track Sales'!B904</f>
        <v>0</v>
      </c>
    </row>
    <row r="905" spans="1:8" x14ac:dyDescent="0.2">
      <c r="A905" s="26" t="str">
        <f>IF('(3) Track Sales'!A905="","",'(3) Track Sales'!A905)</f>
        <v/>
      </c>
      <c r="B905" s="41" t="str">
        <f>'(3) Track Sales'!K905</f>
        <v/>
      </c>
      <c r="C905" s="41" t="str">
        <f t="shared" ca="1" si="42"/>
        <v/>
      </c>
      <c r="D905" s="26" t="str">
        <f t="shared" ca="1" si="43"/>
        <v/>
      </c>
      <c r="E905" s="26" t="str">
        <f t="shared" ca="1" si="44"/>
        <v/>
      </c>
      <c r="F905" s="2"/>
      <c r="G905" s="22">
        <f>+'(3) Track Sales'!C905</f>
        <v>0</v>
      </c>
      <c r="H905" s="23">
        <f>'(3) Track Sales'!B905</f>
        <v>0</v>
      </c>
    </row>
    <row r="906" spans="1:8" x14ac:dyDescent="0.2">
      <c r="A906" s="26" t="str">
        <f>IF('(3) Track Sales'!A906="","",'(3) Track Sales'!A906)</f>
        <v/>
      </c>
      <c r="B906" s="41" t="str">
        <f>'(3) Track Sales'!K906</f>
        <v/>
      </c>
      <c r="C906" s="41" t="str">
        <f t="shared" ca="1" si="42"/>
        <v/>
      </c>
      <c r="D906" s="26" t="str">
        <f t="shared" ca="1" si="43"/>
        <v/>
      </c>
      <c r="E906" s="26" t="str">
        <f t="shared" ca="1" si="44"/>
        <v/>
      </c>
      <c r="F906" s="2"/>
      <c r="G906" s="22">
        <f>+'(3) Track Sales'!C906</f>
        <v>0</v>
      </c>
      <c r="H906" s="23">
        <f>'(3) Track Sales'!B906</f>
        <v>0</v>
      </c>
    </row>
    <row r="907" spans="1:8" x14ac:dyDescent="0.2">
      <c r="A907" s="26" t="str">
        <f>IF('(3) Track Sales'!A907="","",'(3) Track Sales'!A907)</f>
        <v/>
      </c>
      <c r="B907" s="41" t="str">
        <f>'(3) Track Sales'!K907</f>
        <v/>
      </c>
      <c r="C907" s="41" t="str">
        <f t="shared" ca="1" si="42"/>
        <v/>
      </c>
      <c r="D907" s="26" t="str">
        <f t="shared" ca="1" si="43"/>
        <v/>
      </c>
      <c r="E907" s="26" t="str">
        <f t="shared" ca="1" si="44"/>
        <v/>
      </c>
      <c r="F907" s="2"/>
      <c r="G907" s="22">
        <f>+'(3) Track Sales'!C907</f>
        <v>0</v>
      </c>
      <c r="H907" s="23">
        <f>'(3) Track Sales'!B907</f>
        <v>0</v>
      </c>
    </row>
    <row r="908" spans="1:8" x14ac:dyDescent="0.2">
      <c r="A908" s="26" t="str">
        <f>IF('(3) Track Sales'!A908="","",'(3) Track Sales'!A908)</f>
        <v/>
      </c>
      <c r="B908" s="41" t="str">
        <f>'(3) Track Sales'!K908</f>
        <v/>
      </c>
      <c r="C908" s="41" t="str">
        <f t="shared" ref="C908:C971" ca="1" si="45">IF(F908="X","",IF(B908&lt;=F$1,"X",""))</f>
        <v/>
      </c>
      <c r="D908" s="26" t="str">
        <f t="shared" ca="1" si="43"/>
        <v/>
      </c>
      <c r="E908" s="26" t="str">
        <f t="shared" ca="1" si="44"/>
        <v/>
      </c>
      <c r="F908" s="2"/>
      <c r="G908" s="22">
        <f>+'(3) Track Sales'!C908</f>
        <v>0</v>
      </c>
      <c r="H908" s="23">
        <f>'(3) Track Sales'!B908</f>
        <v>0</v>
      </c>
    </row>
    <row r="909" spans="1:8" x14ac:dyDescent="0.2">
      <c r="A909" s="26" t="str">
        <f>IF('(3) Track Sales'!A909="","",'(3) Track Sales'!A909)</f>
        <v/>
      </c>
      <c r="B909" s="41" t="str">
        <f>'(3) Track Sales'!K909</f>
        <v/>
      </c>
      <c r="C909" s="41" t="str">
        <f t="shared" ca="1" si="45"/>
        <v/>
      </c>
      <c r="D909" s="26" t="str">
        <f t="shared" ca="1" si="43"/>
        <v/>
      </c>
      <c r="E909" s="26" t="str">
        <f t="shared" ca="1" si="44"/>
        <v/>
      </c>
      <c r="F909" s="2"/>
      <c r="G909" s="22">
        <f>+'(3) Track Sales'!C909</f>
        <v>0</v>
      </c>
      <c r="H909" s="23">
        <f>'(3) Track Sales'!B909</f>
        <v>0</v>
      </c>
    </row>
    <row r="910" spans="1:8" x14ac:dyDescent="0.2">
      <c r="A910" s="26" t="str">
        <f>IF('(3) Track Sales'!A910="","",'(3) Track Sales'!A910)</f>
        <v/>
      </c>
      <c r="B910" s="41" t="str">
        <f>'(3) Track Sales'!K910</f>
        <v/>
      </c>
      <c r="C910" s="41" t="str">
        <f t="shared" ca="1" si="45"/>
        <v/>
      </c>
      <c r="D910" s="26" t="str">
        <f t="shared" ca="1" si="43"/>
        <v/>
      </c>
      <c r="E910" s="26" t="str">
        <f t="shared" ca="1" si="44"/>
        <v/>
      </c>
      <c r="F910" s="2"/>
      <c r="G910" s="22">
        <f>+'(3) Track Sales'!C910</f>
        <v>0</v>
      </c>
      <c r="H910" s="23">
        <f>'(3) Track Sales'!B910</f>
        <v>0</v>
      </c>
    </row>
    <row r="911" spans="1:8" x14ac:dyDescent="0.2">
      <c r="A911" s="26" t="str">
        <f>IF('(3) Track Sales'!A911="","",'(3) Track Sales'!A911)</f>
        <v/>
      </c>
      <c r="B911" s="41" t="str">
        <f>'(3) Track Sales'!K911</f>
        <v/>
      </c>
      <c r="C911" s="41" t="str">
        <f t="shared" ca="1" si="45"/>
        <v/>
      </c>
      <c r="D911" s="26" t="str">
        <f t="shared" ca="1" si="43"/>
        <v/>
      </c>
      <c r="E911" s="26" t="str">
        <f t="shared" ca="1" si="44"/>
        <v/>
      </c>
      <c r="F911" s="2"/>
      <c r="G911" s="22">
        <f>+'(3) Track Sales'!C911</f>
        <v>0</v>
      </c>
      <c r="H911" s="23">
        <f>'(3) Track Sales'!B911</f>
        <v>0</v>
      </c>
    </row>
    <row r="912" spans="1:8" x14ac:dyDescent="0.2">
      <c r="A912" s="26" t="str">
        <f>IF('(3) Track Sales'!A912="","",'(3) Track Sales'!A912)</f>
        <v/>
      </c>
      <c r="B912" s="41" t="str">
        <f>'(3) Track Sales'!K912</f>
        <v/>
      </c>
      <c r="C912" s="41" t="str">
        <f t="shared" ca="1" si="45"/>
        <v/>
      </c>
      <c r="D912" s="26" t="str">
        <f t="shared" ca="1" si="43"/>
        <v/>
      </c>
      <c r="E912" s="26" t="str">
        <f t="shared" ca="1" si="44"/>
        <v/>
      </c>
      <c r="F912" s="2"/>
      <c r="G912" s="22">
        <f>+'(3) Track Sales'!C912</f>
        <v>0</v>
      </c>
      <c r="H912" s="23">
        <f>'(3) Track Sales'!B912</f>
        <v>0</v>
      </c>
    </row>
    <row r="913" spans="1:8" x14ac:dyDescent="0.2">
      <c r="A913" s="26" t="str">
        <f>IF('(3) Track Sales'!A913="","",'(3) Track Sales'!A913)</f>
        <v/>
      </c>
      <c r="B913" s="41" t="str">
        <f>'(3) Track Sales'!K913</f>
        <v/>
      </c>
      <c r="C913" s="41" t="str">
        <f t="shared" ca="1" si="45"/>
        <v/>
      </c>
      <c r="D913" s="26" t="str">
        <f t="shared" ca="1" si="43"/>
        <v/>
      </c>
      <c r="E913" s="26" t="str">
        <f t="shared" ca="1" si="44"/>
        <v/>
      </c>
      <c r="F913" s="2"/>
      <c r="G913" s="22">
        <f>+'(3) Track Sales'!C913</f>
        <v>0</v>
      </c>
      <c r="H913" s="23">
        <f>'(3) Track Sales'!B913</f>
        <v>0</v>
      </c>
    </row>
    <row r="914" spans="1:8" x14ac:dyDescent="0.2">
      <c r="A914" s="26" t="str">
        <f>IF('(3) Track Sales'!A914="","",'(3) Track Sales'!A914)</f>
        <v/>
      </c>
      <c r="B914" s="41" t="str">
        <f>'(3) Track Sales'!K914</f>
        <v/>
      </c>
      <c r="C914" s="41" t="str">
        <f t="shared" ca="1" si="45"/>
        <v/>
      </c>
      <c r="D914" s="26" t="str">
        <f t="shared" ca="1" si="43"/>
        <v/>
      </c>
      <c r="E914" s="26" t="str">
        <f t="shared" ca="1" si="44"/>
        <v/>
      </c>
      <c r="F914" s="2"/>
      <c r="G914" s="22">
        <f>+'(3) Track Sales'!C914</f>
        <v>0</v>
      </c>
      <c r="H914" s="23">
        <f>'(3) Track Sales'!B914</f>
        <v>0</v>
      </c>
    </row>
    <row r="915" spans="1:8" x14ac:dyDescent="0.2">
      <c r="A915" s="26" t="str">
        <f>IF('(3) Track Sales'!A915="","",'(3) Track Sales'!A915)</f>
        <v/>
      </c>
      <c r="B915" s="41" t="str">
        <f>'(3) Track Sales'!K915</f>
        <v/>
      </c>
      <c r="C915" s="41" t="str">
        <f t="shared" ca="1" si="45"/>
        <v/>
      </c>
      <c r="D915" s="26" t="str">
        <f t="shared" ca="1" si="43"/>
        <v/>
      </c>
      <c r="E915" s="26" t="str">
        <f t="shared" ca="1" si="44"/>
        <v/>
      </c>
      <c r="F915" s="2"/>
      <c r="G915" s="22">
        <f>+'(3) Track Sales'!C915</f>
        <v>0</v>
      </c>
      <c r="H915" s="23">
        <f>'(3) Track Sales'!B915</f>
        <v>0</v>
      </c>
    </row>
    <row r="916" spans="1:8" x14ac:dyDescent="0.2">
      <c r="A916" s="26" t="str">
        <f>IF('(3) Track Sales'!A916="","",'(3) Track Sales'!A916)</f>
        <v/>
      </c>
      <c r="B916" s="41" t="str">
        <f>'(3) Track Sales'!K916</f>
        <v/>
      </c>
      <c r="C916" s="41" t="str">
        <f t="shared" ca="1" si="45"/>
        <v/>
      </c>
      <c r="D916" s="26" t="str">
        <f t="shared" ca="1" si="43"/>
        <v/>
      </c>
      <c r="E916" s="26" t="str">
        <f t="shared" ca="1" si="44"/>
        <v/>
      </c>
      <c r="F916" s="2"/>
      <c r="G916" s="22">
        <f>+'(3) Track Sales'!C916</f>
        <v>0</v>
      </c>
      <c r="H916" s="23">
        <f>'(3) Track Sales'!B916</f>
        <v>0</v>
      </c>
    </row>
    <row r="917" spans="1:8" x14ac:dyDescent="0.2">
      <c r="A917" s="26" t="str">
        <f>IF('(3) Track Sales'!A917="","",'(3) Track Sales'!A917)</f>
        <v/>
      </c>
      <c r="B917" s="41" t="str">
        <f>'(3) Track Sales'!K917</f>
        <v/>
      </c>
      <c r="C917" s="41" t="str">
        <f t="shared" ca="1" si="45"/>
        <v/>
      </c>
      <c r="D917" s="26" t="str">
        <f t="shared" ca="1" si="43"/>
        <v/>
      </c>
      <c r="E917" s="26" t="str">
        <f t="shared" ca="1" si="44"/>
        <v/>
      </c>
      <c r="F917" s="2"/>
      <c r="G917" s="22">
        <f>+'(3) Track Sales'!C917</f>
        <v>0</v>
      </c>
      <c r="H917" s="23">
        <f>'(3) Track Sales'!B917</f>
        <v>0</v>
      </c>
    </row>
    <row r="918" spans="1:8" x14ac:dyDescent="0.2">
      <c r="A918" s="26" t="str">
        <f>IF('(3) Track Sales'!A918="","",'(3) Track Sales'!A918)</f>
        <v/>
      </c>
      <c r="B918" s="41" t="str">
        <f>'(3) Track Sales'!K918</f>
        <v/>
      </c>
      <c r="C918" s="41" t="str">
        <f t="shared" ca="1" si="45"/>
        <v/>
      </c>
      <c r="D918" s="26" t="str">
        <f t="shared" ca="1" si="43"/>
        <v/>
      </c>
      <c r="E918" s="26" t="str">
        <f t="shared" ca="1" si="44"/>
        <v/>
      </c>
      <c r="F918" s="2"/>
      <c r="G918" s="22">
        <f>+'(3) Track Sales'!C918</f>
        <v>0</v>
      </c>
      <c r="H918" s="23">
        <f>'(3) Track Sales'!B918</f>
        <v>0</v>
      </c>
    </row>
    <row r="919" spans="1:8" x14ac:dyDescent="0.2">
      <c r="A919" s="26" t="str">
        <f>IF('(3) Track Sales'!A919="","",'(3) Track Sales'!A919)</f>
        <v/>
      </c>
      <c r="B919" s="41" t="str">
        <f>'(3) Track Sales'!K919</f>
        <v/>
      </c>
      <c r="C919" s="41" t="str">
        <f t="shared" ca="1" si="45"/>
        <v/>
      </c>
      <c r="D919" s="26" t="str">
        <f t="shared" ca="1" si="43"/>
        <v/>
      </c>
      <c r="E919" s="26" t="str">
        <f t="shared" ca="1" si="44"/>
        <v/>
      </c>
      <c r="F919" s="2"/>
      <c r="G919" s="22">
        <f>+'(3) Track Sales'!C919</f>
        <v>0</v>
      </c>
      <c r="H919" s="23">
        <f>'(3) Track Sales'!B919</f>
        <v>0</v>
      </c>
    </row>
    <row r="920" spans="1:8" x14ac:dyDescent="0.2">
      <c r="A920" s="26" t="str">
        <f>IF('(3) Track Sales'!A920="","",'(3) Track Sales'!A920)</f>
        <v/>
      </c>
      <c r="B920" s="41" t="str">
        <f>'(3) Track Sales'!K920</f>
        <v/>
      </c>
      <c r="C920" s="41" t="str">
        <f t="shared" ca="1" si="45"/>
        <v/>
      </c>
      <c r="D920" s="26" t="str">
        <f t="shared" ca="1" si="43"/>
        <v/>
      </c>
      <c r="E920" s="26" t="str">
        <f t="shared" ca="1" si="44"/>
        <v/>
      </c>
      <c r="F920" s="2"/>
      <c r="G920" s="22">
        <f>+'(3) Track Sales'!C920</f>
        <v>0</v>
      </c>
      <c r="H920" s="23">
        <f>'(3) Track Sales'!B920</f>
        <v>0</v>
      </c>
    </row>
    <row r="921" spans="1:8" x14ac:dyDescent="0.2">
      <c r="A921" s="26" t="str">
        <f>IF('(3) Track Sales'!A921="","",'(3) Track Sales'!A921)</f>
        <v/>
      </c>
      <c r="B921" s="41" t="str">
        <f>'(3) Track Sales'!K921</f>
        <v/>
      </c>
      <c r="C921" s="41" t="str">
        <f t="shared" ca="1" si="45"/>
        <v/>
      </c>
      <c r="D921" s="26" t="str">
        <f t="shared" ca="1" si="43"/>
        <v/>
      </c>
      <c r="E921" s="26" t="str">
        <f t="shared" ca="1" si="44"/>
        <v/>
      </c>
      <c r="F921" s="2"/>
      <c r="G921" s="22">
        <f>+'(3) Track Sales'!C921</f>
        <v>0</v>
      </c>
      <c r="H921" s="23">
        <f>'(3) Track Sales'!B921</f>
        <v>0</v>
      </c>
    </row>
    <row r="922" spans="1:8" x14ac:dyDescent="0.2">
      <c r="A922" s="26" t="str">
        <f>IF('(3) Track Sales'!A922="","",'(3) Track Sales'!A922)</f>
        <v/>
      </c>
      <c r="B922" s="41" t="str">
        <f>'(3) Track Sales'!K922</f>
        <v/>
      </c>
      <c r="C922" s="41" t="str">
        <f t="shared" ca="1" si="45"/>
        <v/>
      </c>
      <c r="D922" s="26" t="str">
        <f t="shared" ca="1" si="43"/>
        <v/>
      </c>
      <c r="E922" s="26" t="str">
        <f t="shared" ca="1" si="44"/>
        <v/>
      </c>
      <c r="F922" s="2"/>
      <c r="G922" s="22">
        <f>+'(3) Track Sales'!C922</f>
        <v>0</v>
      </c>
      <c r="H922" s="23">
        <f>'(3) Track Sales'!B922</f>
        <v>0</v>
      </c>
    </row>
    <row r="923" spans="1:8" x14ac:dyDescent="0.2">
      <c r="A923" s="26" t="str">
        <f>IF('(3) Track Sales'!A923="","",'(3) Track Sales'!A923)</f>
        <v/>
      </c>
      <c r="B923" s="41" t="str">
        <f>'(3) Track Sales'!K923</f>
        <v/>
      </c>
      <c r="C923" s="41" t="str">
        <f t="shared" ca="1" si="45"/>
        <v/>
      </c>
      <c r="D923" s="26" t="str">
        <f t="shared" ca="1" si="43"/>
        <v/>
      </c>
      <c r="E923" s="26" t="str">
        <f t="shared" ca="1" si="44"/>
        <v/>
      </c>
      <c r="F923" s="2"/>
      <c r="G923" s="22">
        <f>+'(3) Track Sales'!C923</f>
        <v>0</v>
      </c>
      <c r="H923" s="23">
        <f>'(3) Track Sales'!B923</f>
        <v>0</v>
      </c>
    </row>
    <row r="924" spans="1:8" x14ac:dyDescent="0.2">
      <c r="A924" s="26" t="str">
        <f>IF('(3) Track Sales'!A924="","",'(3) Track Sales'!A924)</f>
        <v/>
      </c>
      <c r="B924" s="41" t="str">
        <f>'(3) Track Sales'!K924</f>
        <v/>
      </c>
      <c r="C924" s="41" t="str">
        <f t="shared" ca="1" si="45"/>
        <v/>
      </c>
      <c r="D924" s="26" t="str">
        <f t="shared" ca="1" si="43"/>
        <v/>
      </c>
      <c r="E924" s="26" t="str">
        <f t="shared" ca="1" si="44"/>
        <v/>
      </c>
      <c r="F924" s="2"/>
      <c r="G924" s="22">
        <f>+'(3) Track Sales'!C924</f>
        <v>0</v>
      </c>
      <c r="H924" s="23">
        <f>'(3) Track Sales'!B924</f>
        <v>0</v>
      </c>
    </row>
    <row r="925" spans="1:8" x14ac:dyDescent="0.2">
      <c r="A925" s="26" t="str">
        <f>IF('(3) Track Sales'!A925="","",'(3) Track Sales'!A925)</f>
        <v/>
      </c>
      <c r="B925" s="41" t="str">
        <f>'(3) Track Sales'!K925</f>
        <v/>
      </c>
      <c r="C925" s="41" t="str">
        <f t="shared" ca="1" si="45"/>
        <v/>
      </c>
      <c r="D925" s="26" t="str">
        <f t="shared" ca="1" si="43"/>
        <v/>
      </c>
      <c r="E925" s="26" t="str">
        <f t="shared" ca="1" si="44"/>
        <v/>
      </c>
      <c r="F925" s="2"/>
      <c r="G925" s="22">
        <f>+'(3) Track Sales'!C925</f>
        <v>0</v>
      </c>
      <c r="H925" s="23">
        <f>'(3) Track Sales'!B925</f>
        <v>0</v>
      </c>
    </row>
    <row r="926" spans="1:8" x14ac:dyDescent="0.2">
      <c r="A926" s="26" t="str">
        <f>IF('(3) Track Sales'!A926="","",'(3) Track Sales'!A926)</f>
        <v/>
      </c>
      <c r="B926" s="41" t="str">
        <f>'(3) Track Sales'!K926</f>
        <v/>
      </c>
      <c r="C926" s="41" t="str">
        <f t="shared" ca="1" si="45"/>
        <v/>
      </c>
      <c r="D926" s="26" t="str">
        <f t="shared" ca="1" si="43"/>
        <v/>
      </c>
      <c r="E926" s="26" t="str">
        <f t="shared" ca="1" si="44"/>
        <v/>
      </c>
      <c r="F926" s="2"/>
      <c r="G926" s="22">
        <f>+'(3) Track Sales'!C926</f>
        <v>0</v>
      </c>
      <c r="H926" s="23">
        <f>'(3) Track Sales'!B926</f>
        <v>0</v>
      </c>
    </row>
    <row r="927" spans="1:8" x14ac:dyDescent="0.2">
      <c r="A927" s="26" t="str">
        <f>IF('(3) Track Sales'!A927="","",'(3) Track Sales'!A927)</f>
        <v/>
      </c>
      <c r="B927" s="41" t="str">
        <f>'(3) Track Sales'!K927</f>
        <v/>
      </c>
      <c r="C927" s="41" t="str">
        <f t="shared" ca="1" si="45"/>
        <v/>
      </c>
      <c r="D927" s="26" t="str">
        <f t="shared" ca="1" si="43"/>
        <v/>
      </c>
      <c r="E927" s="26" t="str">
        <f t="shared" ca="1" si="44"/>
        <v/>
      </c>
      <c r="F927" s="2"/>
      <c r="G927" s="22">
        <f>+'(3) Track Sales'!C927</f>
        <v>0</v>
      </c>
      <c r="H927" s="23">
        <f>'(3) Track Sales'!B927</f>
        <v>0</v>
      </c>
    </row>
    <row r="928" spans="1:8" x14ac:dyDescent="0.2">
      <c r="A928" s="26" t="str">
        <f>IF('(3) Track Sales'!A928="","",'(3) Track Sales'!A928)</f>
        <v/>
      </c>
      <c r="B928" s="41" t="str">
        <f>'(3) Track Sales'!K928</f>
        <v/>
      </c>
      <c r="C928" s="41" t="str">
        <f t="shared" ca="1" si="45"/>
        <v/>
      </c>
      <c r="D928" s="26" t="str">
        <f t="shared" ca="1" si="43"/>
        <v/>
      </c>
      <c r="E928" s="26" t="str">
        <f t="shared" ca="1" si="44"/>
        <v/>
      </c>
      <c r="F928" s="2"/>
      <c r="G928" s="22">
        <f>+'(3) Track Sales'!C928</f>
        <v>0</v>
      </c>
      <c r="H928" s="23">
        <f>'(3) Track Sales'!B928</f>
        <v>0</v>
      </c>
    </row>
    <row r="929" spans="1:8" x14ac:dyDescent="0.2">
      <c r="A929" s="26" t="str">
        <f>IF('(3) Track Sales'!A929="","",'(3) Track Sales'!A929)</f>
        <v/>
      </c>
      <c r="B929" s="41" t="str">
        <f>'(3) Track Sales'!K929</f>
        <v/>
      </c>
      <c r="C929" s="41" t="str">
        <f t="shared" ca="1" si="45"/>
        <v/>
      </c>
      <c r="D929" s="26" t="str">
        <f t="shared" ca="1" si="43"/>
        <v/>
      </c>
      <c r="E929" s="26" t="str">
        <f t="shared" ca="1" si="44"/>
        <v/>
      </c>
      <c r="F929" s="2"/>
      <c r="G929" s="22">
        <f>+'(3) Track Sales'!C929</f>
        <v>0</v>
      </c>
      <c r="H929" s="23">
        <f>'(3) Track Sales'!B929</f>
        <v>0</v>
      </c>
    </row>
    <row r="930" spans="1:8" x14ac:dyDescent="0.2">
      <c r="A930" s="26" t="str">
        <f>IF('(3) Track Sales'!A930="","",'(3) Track Sales'!A930)</f>
        <v/>
      </c>
      <c r="B930" s="41" t="str">
        <f>'(3) Track Sales'!K930</f>
        <v/>
      </c>
      <c r="C930" s="41" t="str">
        <f t="shared" ca="1" si="45"/>
        <v/>
      </c>
      <c r="D930" s="26" t="str">
        <f t="shared" ca="1" si="43"/>
        <v/>
      </c>
      <c r="E930" s="26" t="str">
        <f t="shared" ca="1" si="44"/>
        <v/>
      </c>
      <c r="F930" s="2"/>
      <c r="G930" s="22">
        <f>+'(3) Track Sales'!C930</f>
        <v>0</v>
      </c>
      <c r="H930" s="23">
        <f>'(3) Track Sales'!B930</f>
        <v>0</v>
      </c>
    </row>
    <row r="931" spans="1:8" x14ac:dyDescent="0.2">
      <c r="A931" s="26" t="str">
        <f>IF('(3) Track Sales'!A931="","",'(3) Track Sales'!A931)</f>
        <v/>
      </c>
      <c r="B931" s="41" t="str">
        <f>'(3) Track Sales'!K931</f>
        <v/>
      </c>
      <c r="C931" s="41" t="str">
        <f t="shared" ca="1" si="45"/>
        <v/>
      </c>
      <c r="D931" s="26" t="str">
        <f t="shared" ca="1" si="43"/>
        <v/>
      </c>
      <c r="E931" s="26" t="str">
        <f t="shared" ca="1" si="44"/>
        <v/>
      </c>
      <c r="F931" s="2"/>
      <c r="G931" s="22">
        <f>+'(3) Track Sales'!C931</f>
        <v>0</v>
      </c>
      <c r="H931" s="23">
        <f>'(3) Track Sales'!B931</f>
        <v>0</v>
      </c>
    </row>
    <row r="932" spans="1:8" x14ac:dyDescent="0.2">
      <c r="A932" s="26" t="str">
        <f>IF('(3) Track Sales'!A932="","",'(3) Track Sales'!A932)</f>
        <v/>
      </c>
      <c r="B932" s="41" t="str">
        <f>'(3) Track Sales'!K932</f>
        <v/>
      </c>
      <c r="C932" s="41" t="str">
        <f t="shared" ca="1" si="45"/>
        <v/>
      </c>
      <c r="D932" s="26" t="str">
        <f t="shared" ca="1" si="43"/>
        <v/>
      </c>
      <c r="E932" s="26" t="str">
        <f t="shared" ca="1" si="44"/>
        <v/>
      </c>
      <c r="F932" s="2"/>
      <c r="G932" s="22">
        <f>+'(3) Track Sales'!C932</f>
        <v>0</v>
      </c>
      <c r="H932" s="23">
        <f>'(3) Track Sales'!B932</f>
        <v>0</v>
      </c>
    </row>
    <row r="933" spans="1:8" x14ac:dyDescent="0.2">
      <c r="A933" s="26" t="str">
        <f>IF('(3) Track Sales'!A933="","",'(3) Track Sales'!A933)</f>
        <v/>
      </c>
      <c r="B933" s="41" t="str">
        <f>'(3) Track Sales'!K933</f>
        <v/>
      </c>
      <c r="C933" s="41" t="str">
        <f t="shared" ca="1" si="45"/>
        <v/>
      </c>
      <c r="D933" s="26" t="str">
        <f t="shared" ca="1" si="43"/>
        <v/>
      </c>
      <c r="E933" s="26" t="str">
        <f t="shared" ca="1" si="44"/>
        <v/>
      </c>
      <c r="F933" s="2"/>
      <c r="G933" s="22">
        <f>+'(3) Track Sales'!C933</f>
        <v>0</v>
      </c>
      <c r="H933" s="23">
        <f>'(3) Track Sales'!B933</f>
        <v>0</v>
      </c>
    </row>
    <row r="934" spans="1:8" x14ac:dyDescent="0.2">
      <c r="A934" s="26" t="str">
        <f>IF('(3) Track Sales'!A934="","",'(3) Track Sales'!A934)</f>
        <v/>
      </c>
      <c r="B934" s="41" t="str">
        <f>'(3) Track Sales'!K934</f>
        <v/>
      </c>
      <c r="C934" s="41" t="str">
        <f t="shared" ca="1" si="45"/>
        <v/>
      </c>
      <c r="D934" s="26" t="str">
        <f t="shared" ca="1" si="43"/>
        <v/>
      </c>
      <c r="E934" s="26" t="str">
        <f t="shared" ca="1" si="44"/>
        <v/>
      </c>
      <c r="F934" s="2"/>
      <c r="G934" s="22">
        <f>+'(3) Track Sales'!C934</f>
        <v>0</v>
      </c>
      <c r="H934" s="23">
        <f>'(3) Track Sales'!B934</f>
        <v>0</v>
      </c>
    </row>
    <row r="935" spans="1:8" x14ac:dyDescent="0.2">
      <c r="A935" s="26" t="str">
        <f>IF('(3) Track Sales'!A935="","",'(3) Track Sales'!A935)</f>
        <v/>
      </c>
      <c r="B935" s="41" t="str">
        <f>'(3) Track Sales'!K935</f>
        <v/>
      </c>
      <c r="C935" s="41" t="str">
        <f t="shared" ca="1" si="45"/>
        <v/>
      </c>
      <c r="D935" s="26" t="str">
        <f t="shared" ca="1" si="43"/>
        <v/>
      </c>
      <c r="E935" s="26" t="str">
        <f t="shared" ca="1" si="44"/>
        <v/>
      </c>
      <c r="F935" s="2"/>
      <c r="G935" s="22">
        <f>+'(3) Track Sales'!C935</f>
        <v>0</v>
      </c>
      <c r="H935" s="23">
        <f>'(3) Track Sales'!B935</f>
        <v>0</v>
      </c>
    </row>
    <row r="936" spans="1:8" x14ac:dyDescent="0.2">
      <c r="A936" s="26" t="str">
        <f>IF('(3) Track Sales'!A936="","",'(3) Track Sales'!A936)</f>
        <v/>
      </c>
      <c r="B936" s="41" t="str">
        <f>'(3) Track Sales'!K936</f>
        <v/>
      </c>
      <c r="C936" s="41" t="str">
        <f t="shared" ca="1" si="45"/>
        <v/>
      </c>
      <c r="D936" s="26" t="str">
        <f t="shared" ca="1" si="43"/>
        <v/>
      </c>
      <c r="E936" s="26" t="str">
        <f t="shared" ca="1" si="44"/>
        <v/>
      </c>
      <c r="F936" s="2"/>
      <c r="G936" s="22">
        <f>+'(3) Track Sales'!C936</f>
        <v>0</v>
      </c>
      <c r="H936" s="23">
        <f>'(3) Track Sales'!B936</f>
        <v>0</v>
      </c>
    </row>
    <row r="937" spans="1:8" x14ac:dyDescent="0.2">
      <c r="A937" s="26" t="str">
        <f>IF('(3) Track Sales'!A937="","",'(3) Track Sales'!A937)</f>
        <v/>
      </c>
      <c r="B937" s="41" t="str">
        <f>'(3) Track Sales'!K937</f>
        <v/>
      </c>
      <c r="C937" s="41" t="str">
        <f t="shared" ca="1" si="45"/>
        <v/>
      </c>
      <c r="D937" s="26" t="str">
        <f t="shared" ca="1" si="43"/>
        <v/>
      </c>
      <c r="E937" s="26" t="str">
        <f t="shared" ca="1" si="44"/>
        <v/>
      </c>
      <c r="F937" s="2"/>
      <c r="G937" s="22">
        <f>+'(3) Track Sales'!C937</f>
        <v>0</v>
      </c>
      <c r="H937" s="23">
        <f>'(3) Track Sales'!B937</f>
        <v>0</v>
      </c>
    </row>
    <row r="938" spans="1:8" x14ac:dyDescent="0.2">
      <c r="A938" s="26" t="str">
        <f>IF('(3) Track Sales'!A938="","",'(3) Track Sales'!A938)</f>
        <v/>
      </c>
      <c r="B938" s="41" t="str">
        <f>'(3) Track Sales'!K938</f>
        <v/>
      </c>
      <c r="C938" s="41" t="str">
        <f t="shared" ca="1" si="45"/>
        <v/>
      </c>
      <c r="D938" s="26" t="str">
        <f t="shared" ca="1" si="43"/>
        <v/>
      </c>
      <c r="E938" s="26" t="str">
        <f t="shared" ca="1" si="44"/>
        <v/>
      </c>
      <c r="F938" s="2"/>
      <c r="G938" s="22">
        <f>+'(3) Track Sales'!C938</f>
        <v>0</v>
      </c>
      <c r="H938" s="23">
        <f>'(3) Track Sales'!B938</f>
        <v>0</v>
      </c>
    </row>
    <row r="939" spans="1:8" x14ac:dyDescent="0.2">
      <c r="A939" s="26" t="str">
        <f>IF('(3) Track Sales'!A939="","",'(3) Track Sales'!A939)</f>
        <v/>
      </c>
      <c r="B939" s="41" t="str">
        <f>'(3) Track Sales'!K939</f>
        <v/>
      </c>
      <c r="C939" s="41" t="str">
        <f t="shared" ca="1" si="45"/>
        <v/>
      </c>
      <c r="D939" s="26" t="str">
        <f t="shared" ca="1" si="43"/>
        <v/>
      </c>
      <c r="E939" s="26" t="str">
        <f t="shared" ca="1" si="44"/>
        <v/>
      </c>
      <c r="F939" s="2"/>
      <c r="G939" s="22">
        <f>+'(3) Track Sales'!C939</f>
        <v>0</v>
      </c>
      <c r="H939" s="23">
        <f>'(3) Track Sales'!B939</f>
        <v>0</v>
      </c>
    </row>
    <row r="940" spans="1:8" x14ac:dyDescent="0.2">
      <c r="A940" s="26" t="str">
        <f>IF('(3) Track Sales'!A940="","",'(3) Track Sales'!A940)</f>
        <v/>
      </c>
      <c r="B940" s="41" t="str">
        <f>'(3) Track Sales'!K940</f>
        <v/>
      </c>
      <c r="C940" s="41" t="str">
        <f t="shared" ca="1" si="45"/>
        <v/>
      </c>
      <c r="D940" s="26" t="str">
        <f t="shared" ca="1" si="43"/>
        <v/>
      </c>
      <c r="E940" s="26" t="str">
        <f t="shared" ca="1" si="44"/>
        <v/>
      </c>
      <c r="F940" s="2"/>
      <c r="G940" s="22">
        <f>+'(3) Track Sales'!C940</f>
        <v>0</v>
      </c>
      <c r="H940" s="23">
        <f>'(3) Track Sales'!B940</f>
        <v>0</v>
      </c>
    </row>
    <row r="941" spans="1:8" x14ac:dyDescent="0.2">
      <c r="A941" s="26" t="str">
        <f>IF('(3) Track Sales'!A941="","",'(3) Track Sales'!A941)</f>
        <v/>
      </c>
      <c r="B941" s="41" t="str">
        <f>'(3) Track Sales'!K941</f>
        <v/>
      </c>
      <c r="C941" s="41" t="str">
        <f t="shared" ca="1" si="45"/>
        <v/>
      </c>
      <c r="D941" s="26" t="str">
        <f t="shared" ca="1" si="43"/>
        <v/>
      </c>
      <c r="E941" s="26" t="str">
        <f t="shared" ca="1" si="44"/>
        <v/>
      </c>
      <c r="F941" s="2"/>
      <c r="G941" s="22">
        <f>+'(3) Track Sales'!C941</f>
        <v>0</v>
      </c>
      <c r="H941" s="23">
        <f>'(3) Track Sales'!B941</f>
        <v>0</v>
      </c>
    </row>
    <row r="942" spans="1:8" x14ac:dyDescent="0.2">
      <c r="A942" s="26" t="str">
        <f>IF('(3) Track Sales'!A942="","",'(3) Track Sales'!A942)</f>
        <v/>
      </c>
      <c r="B942" s="41" t="str">
        <f>'(3) Track Sales'!K942</f>
        <v/>
      </c>
      <c r="C942" s="41" t="str">
        <f t="shared" ca="1" si="45"/>
        <v/>
      </c>
      <c r="D942" s="26" t="str">
        <f t="shared" ca="1" si="43"/>
        <v/>
      </c>
      <c r="E942" s="26" t="str">
        <f t="shared" ca="1" si="44"/>
        <v/>
      </c>
      <c r="F942" s="2"/>
      <c r="G942" s="22">
        <f>+'(3) Track Sales'!C942</f>
        <v>0</v>
      </c>
      <c r="H942" s="23">
        <f>'(3) Track Sales'!B942</f>
        <v>0</v>
      </c>
    </row>
    <row r="943" spans="1:8" x14ac:dyDescent="0.2">
      <c r="A943" s="26" t="str">
        <f>IF('(3) Track Sales'!A943="","",'(3) Track Sales'!A943)</f>
        <v/>
      </c>
      <c r="B943" s="41" t="str">
        <f>'(3) Track Sales'!K943</f>
        <v/>
      </c>
      <c r="C943" s="41" t="str">
        <f t="shared" ca="1" si="45"/>
        <v/>
      </c>
      <c r="D943" s="26" t="str">
        <f t="shared" ca="1" si="43"/>
        <v/>
      </c>
      <c r="E943" s="26" t="str">
        <f t="shared" ca="1" si="44"/>
        <v/>
      </c>
      <c r="F943" s="2"/>
      <c r="G943" s="22">
        <f>+'(3) Track Sales'!C943</f>
        <v>0</v>
      </c>
      <c r="H943" s="23">
        <f>'(3) Track Sales'!B943</f>
        <v>0</v>
      </c>
    </row>
    <row r="944" spans="1:8" x14ac:dyDescent="0.2">
      <c r="A944" s="26" t="str">
        <f>IF('(3) Track Sales'!A944="","",'(3) Track Sales'!A944)</f>
        <v/>
      </c>
      <c r="B944" s="41" t="str">
        <f>'(3) Track Sales'!K944</f>
        <v/>
      </c>
      <c r="C944" s="41" t="str">
        <f t="shared" ca="1" si="45"/>
        <v/>
      </c>
      <c r="D944" s="26" t="str">
        <f t="shared" ca="1" si="43"/>
        <v/>
      </c>
      <c r="E944" s="26" t="str">
        <f t="shared" ca="1" si="44"/>
        <v/>
      </c>
      <c r="F944" s="2"/>
      <c r="G944" s="22">
        <f>+'(3) Track Sales'!C944</f>
        <v>0</v>
      </c>
      <c r="H944" s="23">
        <f>'(3) Track Sales'!B944</f>
        <v>0</v>
      </c>
    </row>
    <row r="945" spans="1:8" x14ac:dyDescent="0.2">
      <c r="A945" s="26" t="str">
        <f>IF('(3) Track Sales'!A945="","",'(3) Track Sales'!A945)</f>
        <v/>
      </c>
      <c r="B945" s="41" t="str">
        <f>'(3) Track Sales'!K945</f>
        <v/>
      </c>
      <c r="C945" s="41" t="str">
        <f t="shared" ca="1" si="45"/>
        <v/>
      </c>
      <c r="D945" s="26" t="str">
        <f t="shared" ca="1" si="43"/>
        <v/>
      </c>
      <c r="E945" s="26" t="str">
        <f t="shared" ca="1" si="44"/>
        <v/>
      </c>
      <c r="F945" s="2"/>
      <c r="G945" s="22">
        <f>+'(3) Track Sales'!C945</f>
        <v>0</v>
      </c>
      <c r="H945" s="23">
        <f>'(3) Track Sales'!B945</f>
        <v>0</v>
      </c>
    </row>
    <row r="946" spans="1:8" x14ac:dyDescent="0.2">
      <c r="A946" s="26" t="str">
        <f>IF('(3) Track Sales'!A946="","",'(3) Track Sales'!A946)</f>
        <v/>
      </c>
      <c r="B946" s="41" t="str">
        <f>'(3) Track Sales'!K946</f>
        <v/>
      </c>
      <c r="C946" s="41" t="str">
        <f t="shared" ca="1" si="45"/>
        <v/>
      </c>
      <c r="D946" s="26" t="str">
        <f t="shared" ca="1" si="43"/>
        <v/>
      </c>
      <c r="E946" s="26" t="str">
        <f t="shared" ca="1" si="44"/>
        <v/>
      </c>
      <c r="F946" s="2"/>
      <c r="G946" s="22">
        <f>+'(3) Track Sales'!C946</f>
        <v>0</v>
      </c>
      <c r="H946" s="23">
        <f>'(3) Track Sales'!B946</f>
        <v>0</v>
      </c>
    </row>
    <row r="947" spans="1:8" x14ac:dyDescent="0.2">
      <c r="A947" s="26" t="str">
        <f>IF('(3) Track Sales'!A947="","",'(3) Track Sales'!A947)</f>
        <v/>
      </c>
      <c r="B947" s="41" t="str">
        <f>'(3) Track Sales'!K947</f>
        <v/>
      </c>
      <c r="C947" s="41" t="str">
        <f t="shared" ca="1" si="45"/>
        <v/>
      </c>
      <c r="D947" s="26" t="str">
        <f t="shared" ca="1" si="43"/>
        <v/>
      </c>
      <c r="E947" s="26" t="str">
        <f t="shared" ca="1" si="44"/>
        <v/>
      </c>
      <c r="F947" s="2"/>
      <c r="G947" s="22">
        <f>+'(3) Track Sales'!C947</f>
        <v>0</v>
      </c>
      <c r="H947" s="23">
        <f>'(3) Track Sales'!B947</f>
        <v>0</v>
      </c>
    </row>
    <row r="948" spans="1:8" x14ac:dyDescent="0.2">
      <c r="A948" s="26" t="str">
        <f>IF('(3) Track Sales'!A948="","",'(3) Track Sales'!A948)</f>
        <v/>
      </c>
      <c r="B948" s="41" t="str">
        <f>'(3) Track Sales'!K948</f>
        <v/>
      </c>
      <c r="C948" s="41" t="str">
        <f t="shared" ca="1" si="45"/>
        <v/>
      </c>
      <c r="D948" s="26" t="str">
        <f t="shared" ca="1" si="43"/>
        <v/>
      </c>
      <c r="E948" s="26" t="str">
        <f t="shared" ca="1" si="44"/>
        <v/>
      </c>
      <c r="F948" s="2"/>
      <c r="G948" s="22">
        <f>+'(3) Track Sales'!C948</f>
        <v>0</v>
      </c>
      <c r="H948" s="23">
        <f>'(3) Track Sales'!B948</f>
        <v>0</v>
      </c>
    </row>
    <row r="949" spans="1:8" x14ac:dyDescent="0.2">
      <c r="A949" s="26" t="str">
        <f>IF('(3) Track Sales'!A949="","",'(3) Track Sales'!A949)</f>
        <v/>
      </c>
      <c r="B949" s="41" t="str">
        <f>'(3) Track Sales'!K949</f>
        <v/>
      </c>
      <c r="C949" s="41" t="str">
        <f t="shared" ca="1" si="45"/>
        <v/>
      </c>
      <c r="D949" s="26" t="str">
        <f t="shared" ca="1" si="43"/>
        <v/>
      </c>
      <c r="E949" s="26" t="str">
        <f t="shared" ca="1" si="44"/>
        <v/>
      </c>
      <c r="F949" s="2"/>
      <c r="G949" s="22">
        <f>+'(3) Track Sales'!C949</f>
        <v>0</v>
      </c>
      <c r="H949" s="23">
        <f>'(3) Track Sales'!B949</f>
        <v>0</v>
      </c>
    </row>
    <row r="950" spans="1:8" x14ac:dyDescent="0.2">
      <c r="A950" s="26" t="str">
        <f>IF('(3) Track Sales'!A950="","",'(3) Track Sales'!A950)</f>
        <v/>
      </c>
      <c r="B950" s="41" t="str">
        <f>'(3) Track Sales'!K950</f>
        <v/>
      </c>
      <c r="C950" s="41" t="str">
        <f t="shared" ca="1" si="45"/>
        <v/>
      </c>
      <c r="D950" s="26" t="str">
        <f t="shared" ca="1" si="43"/>
        <v/>
      </c>
      <c r="E950" s="26" t="str">
        <f t="shared" ca="1" si="44"/>
        <v/>
      </c>
      <c r="F950" s="2"/>
      <c r="G950" s="22">
        <f>+'(3) Track Sales'!C950</f>
        <v>0</v>
      </c>
      <c r="H950" s="23">
        <f>'(3) Track Sales'!B950</f>
        <v>0</v>
      </c>
    </row>
    <row r="951" spans="1:8" x14ac:dyDescent="0.2">
      <c r="A951" s="26" t="str">
        <f>IF('(3) Track Sales'!A951="","",'(3) Track Sales'!A951)</f>
        <v/>
      </c>
      <c r="B951" s="41" t="str">
        <f>'(3) Track Sales'!K951</f>
        <v/>
      </c>
      <c r="C951" s="41" t="str">
        <f t="shared" ca="1" si="45"/>
        <v/>
      </c>
      <c r="D951" s="26" t="str">
        <f t="shared" ca="1" si="43"/>
        <v/>
      </c>
      <c r="E951" s="26" t="str">
        <f t="shared" ca="1" si="44"/>
        <v/>
      </c>
      <c r="F951" s="2"/>
      <c r="G951" s="22">
        <f>+'(3) Track Sales'!C951</f>
        <v>0</v>
      </c>
      <c r="H951" s="23">
        <f>'(3) Track Sales'!B951</f>
        <v>0</v>
      </c>
    </row>
    <row r="952" spans="1:8" x14ac:dyDescent="0.2">
      <c r="A952" s="26" t="str">
        <f>IF('(3) Track Sales'!A952="","",'(3) Track Sales'!A952)</f>
        <v/>
      </c>
      <c r="B952" s="41" t="str">
        <f>'(3) Track Sales'!K952</f>
        <v/>
      </c>
      <c r="C952" s="41" t="str">
        <f t="shared" ca="1" si="45"/>
        <v/>
      </c>
      <c r="D952" s="26" t="str">
        <f t="shared" ca="1" si="43"/>
        <v/>
      </c>
      <c r="E952" s="26" t="str">
        <f t="shared" ca="1" si="44"/>
        <v/>
      </c>
      <c r="F952" s="2"/>
      <c r="G952" s="22">
        <f>+'(3) Track Sales'!C952</f>
        <v>0</v>
      </c>
      <c r="H952" s="23">
        <f>'(3) Track Sales'!B952</f>
        <v>0</v>
      </c>
    </row>
    <row r="953" spans="1:8" x14ac:dyDescent="0.2">
      <c r="A953" s="26" t="str">
        <f>IF('(3) Track Sales'!A953="","",'(3) Track Sales'!A953)</f>
        <v/>
      </c>
      <c r="B953" s="41" t="str">
        <f>'(3) Track Sales'!K953</f>
        <v/>
      </c>
      <c r="C953" s="41" t="str">
        <f t="shared" ca="1" si="45"/>
        <v/>
      </c>
      <c r="D953" s="26" t="str">
        <f t="shared" ca="1" si="43"/>
        <v/>
      </c>
      <c r="E953" s="26" t="str">
        <f t="shared" ca="1" si="44"/>
        <v/>
      </c>
      <c r="F953" s="2"/>
      <c r="G953" s="22">
        <f>+'(3) Track Sales'!C953</f>
        <v>0</v>
      </c>
      <c r="H953" s="23">
        <f>'(3) Track Sales'!B953</f>
        <v>0</v>
      </c>
    </row>
    <row r="954" spans="1:8" x14ac:dyDescent="0.2">
      <c r="A954" s="26" t="str">
        <f>IF('(3) Track Sales'!A954="","",'(3) Track Sales'!A954)</f>
        <v/>
      </c>
      <c r="B954" s="41" t="str">
        <f>'(3) Track Sales'!K954</f>
        <v/>
      </c>
      <c r="C954" s="41" t="str">
        <f t="shared" ca="1" si="45"/>
        <v/>
      </c>
      <c r="D954" s="26" t="str">
        <f t="shared" ca="1" si="43"/>
        <v/>
      </c>
      <c r="E954" s="26" t="str">
        <f t="shared" ca="1" si="44"/>
        <v/>
      </c>
      <c r="F954" s="2"/>
      <c r="G954" s="22">
        <f>+'(3) Track Sales'!C954</f>
        <v>0</v>
      </c>
      <c r="H954" s="23">
        <f>'(3) Track Sales'!B954</f>
        <v>0</v>
      </c>
    </row>
    <row r="955" spans="1:8" x14ac:dyDescent="0.2">
      <c r="A955" s="26" t="str">
        <f>IF('(3) Track Sales'!A955="","",'(3) Track Sales'!A955)</f>
        <v/>
      </c>
      <c r="B955" s="41" t="str">
        <f>'(3) Track Sales'!K955</f>
        <v/>
      </c>
      <c r="C955" s="41" t="str">
        <f t="shared" ca="1" si="45"/>
        <v/>
      </c>
      <c r="D955" s="26" t="str">
        <f t="shared" ca="1" si="43"/>
        <v/>
      </c>
      <c r="E955" s="26" t="str">
        <f t="shared" ca="1" si="44"/>
        <v/>
      </c>
      <c r="F955" s="2"/>
      <c r="G955" s="22">
        <f>+'(3) Track Sales'!C955</f>
        <v>0</v>
      </c>
      <c r="H955" s="23">
        <f>'(3) Track Sales'!B955</f>
        <v>0</v>
      </c>
    </row>
    <row r="956" spans="1:8" x14ac:dyDescent="0.2">
      <c r="A956" s="26" t="str">
        <f>IF('(3) Track Sales'!A956="","",'(3) Track Sales'!A956)</f>
        <v/>
      </c>
      <c r="B956" s="41" t="str">
        <f>'(3) Track Sales'!K956</f>
        <v/>
      </c>
      <c r="C956" s="41" t="str">
        <f t="shared" ca="1" si="45"/>
        <v/>
      </c>
      <c r="D956" s="26" t="str">
        <f t="shared" ca="1" si="43"/>
        <v/>
      </c>
      <c r="E956" s="26" t="str">
        <f t="shared" ca="1" si="44"/>
        <v/>
      </c>
      <c r="F956" s="2"/>
      <c r="G956" s="22">
        <f>+'(3) Track Sales'!C956</f>
        <v>0</v>
      </c>
      <c r="H956" s="23">
        <f>'(3) Track Sales'!B956</f>
        <v>0</v>
      </c>
    </row>
    <row r="957" spans="1:8" x14ac:dyDescent="0.2">
      <c r="A957" s="26" t="str">
        <f>IF('(3) Track Sales'!A957="","",'(3) Track Sales'!A957)</f>
        <v/>
      </c>
      <c r="B957" s="41" t="str">
        <f>'(3) Track Sales'!K957</f>
        <v/>
      </c>
      <c r="C957" s="41" t="str">
        <f t="shared" ca="1" si="45"/>
        <v/>
      </c>
      <c r="D957" s="26" t="str">
        <f t="shared" ca="1" si="43"/>
        <v/>
      </c>
      <c r="E957" s="26" t="str">
        <f t="shared" ca="1" si="44"/>
        <v/>
      </c>
      <c r="F957" s="2"/>
      <c r="G957" s="22">
        <f>+'(3) Track Sales'!C957</f>
        <v>0</v>
      </c>
      <c r="H957" s="23">
        <f>'(3) Track Sales'!B957</f>
        <v>0</v>
      </c>
    </row>
    <row r="958" spans="1:8" x14ac:dyDescent="0.2">
      <c r="A958" s="26" t="str">
        <f>IF('(3) Track Sales'!A958="","",'(3) Track Sales'!A958)</f>
        <v/>
      </c>
      <c r="B958" s="41" t="str">
        <f>'(3) Track Sales'!K958</f>
        <v/>
      </c>
      <c r="C958" s="41" t="str">
        <f t="shared" ca="1" si="45"/>
        <v/>
      </c>
      <c r="D958" s="26" t="str">
        <f t="shared" ca="1" si="43"/>
        <v/>
      </c>
      <c r="E958" s="26" t="str">
        <f t="shared" ca="1" si="44"/>
        <v/>
      </c>
      <c r="F958" s="2"/>
      <c r="G958" s="22">
        <f>+'(3) Track Sales'!C958</f>
        <v>0</v>
      </c>
      <c r="H958" s="23">
        <f>'(3) Track Sales'!B958</f>
        <v>0</v>
      </c>
    </row>
    <row r="959" spans="1:8" x14ac:dyDescent="0.2">
      <c r="A959" s="26" t="str">
        <f>IF('(3) Track Sales'!A959="","",'(3) Track Sales'!A959)</f>
        <v/>
      </c>
      <c r="B959" s="41" t="str">
        <f>'(3) Track Sales'!K959</f>
        <v/>
      </c>
      <c r="C959" s="41" t="str">
        <f t="shared" ca="1" si="45"/>
        <v/>
      </c>
      <c r="D959" s="26" t="str">
        <f t="shared" ca="1" si="43"/>
        <v/>
      </c>
      <c r="E959" s="26" t="str">
        <f t="shared" ca="1" si="44"/>
        <v/>
      </c>
      <c r="F959" s="2"/>
      <c r="G959" s="22">
        <f>+'(3) Track Sales'!C959</f>
        <v>0</v>
      </c>
      <c r="H959" s="23">
        <f>'(3) Track Sales'!B959</f>
        <v>0</v>
      </c>
    </row>
    <row r="960" spans="1:8" x14ac:dyDescent="0.2">
      <c r="A960" s="26" t="str">
        <f>IF('(3) Track Sales'!A960="","",'(3) Track Sales'!A960)</f>
        <v/>
      </c>
      <c r="B960" s="41" t="str">
        <f>'(3) Track Sales'!K960</f>
        <v/>
      </c>
      <c r="C960" s="41" t="str">
        <f t="shared" ca="1" si="45"/>
        <v/>
      </c>
      <c r="D960" s="26" t="str">
        <f t="shared" ca="1" si="43"/>
        <v/>
      </c>
      <c r="E960" s="26" t="str">
        <f t="shared" ca="1" si="44"/>
        <v/>
      </c>
      <c r="F960" s="2"/>
      <c r="G960" s="22">
        <f>+'(3) Track Sales'!C960</f>
        <v>0</v>
      </c>
      <c r="H960" s="23">
        <f>'(3) Track Sales'!B960</f>
        <v>0</v>
      </c>
    </row>
    <row r="961" spans="1:8" x14ac:dyDescent="0.2">
      <c r="A961" s="26" t="str">
        <f>IF('(3) Track Sales'!A961="","",'(3) Track Sales'!A961)</f>
        <v/>
      </c>
      <c r="B961" s="41" t="str">
        <f>'(3) Track Sales'!K961</f>
        <v/>
      </c>
      <c r="C961" s="41" t="str">
        <f t="shared" ca="1" si="45"/>
        <v/>
      </c>
      <c r="D961" s="26" t="str">
        <f t="shared" ca="1" si="43"/>
        <v/>
      </c>
      <c r="E961" s="26" t="str">
        <f t="shared" ca="1" si="44"/>
        <v/>
      </c>
      <c r="F961" s="2"/>
      <c r="G961" s="22">
        <f>+'(3) Track Sales'!C961</f>
        <v>0</v>
      </c>
      <c r="H961" s="23">
        <f>'(3) Track Sales'!B961</f>
        <v>0</v>
      </c>
    </row>
    <row r="962" spans="1:8" x14ac:dyDescent="0.2">
      <c r="A962" s="26" t="str">
        <f>IF('(3) Track Sales'!A962="","",'(3) Track Sales'!A962)</f>
        <v/>
      </c>
      <c r="B962" s="41" t="str">
        <f>'(3) Track Sales'!K962</f>
        <v/>
      </c>
      <c r="C962" s="41" t="str">
        <f t="shared" ca="1" si="45"/>
        <v/>
      </c>
      <c r="D962" s="26" t="str">
        <f t="shared" ca="1" si="43"/>
        <v/>
      </c>
      <c r="E962" s="26" t="str">
        <f t="shared" ca="1" si="44"/>
        <v/>
      </c>
      <c r="F962" s="2"/>
      <c r="G962" s="22">
        <f>+'(3) Track Sales'!C962</f>
        <v>0</v>
      </c>
      <c r="H962" s="23">
        <f>'(3) Track Sales'!B962</f>
        <v>0</v>
      </c>
    </row>
    <row r="963" spans="1:8" x14ac:dyDescent="0.2">
      <c r="A963" s="26" t="str">
        <f>IF('(3) Track Sales'!A963="","",'(3) Track Sales'!A963)</f>
        <v/>
      </c>
      <c r="B963" s="41" t="str">
        <f>'(3) Track Sales'!K963</f>
        <v/>
      </c>
      <c r="C963" s="41" t="str">
        <f t="shared" ca="1" si="45"/>
        <v/>
      </c>
      <c r="D963" s="26" t="str">
        <f t="shared" ca="1" si="43"/>
        <v/>
      </c>
      <c r="E963" s="26" t="str">
        <f t="shared" ca="1" si="44"/>
        <v/>
      </c>
      <c r="F963" s="2"/>
      <c r="G963" s="22">
        <f>+'(3) Track Sales'!C963</f>
        <v>0</v>
      </c>
      <c r="H963" s="23">
        <f>'(3) Track Sales'!B963</f>
        <v>0</v>
      </c>
    </row>
    <row r="964" spans="1:8" x14ac:dyDescent="0.2">
      <c r="A964" s="26" t="str">
        <f>IF('(3) Track Sales'!A964="","",'(3) Track Sales'!A964)</f>
        <v/>
      </c>
      <c r="B964" s="41" t="str">
        <f>'(3) Track Sales'!K964</f>
        <v/>
      </c>
      <c r="C964" s="41" t="str">
        <f t="shared" ca="1" si="45"/>
        <v/>
      </c>
      <c r="D964" s="26" t="str">
        <f t="shared" ca="1" si="43"/>
        <v/>
      </c>
      <c r="E964" s="26" t="str">
        <f t="shared" ca="1" si="44"/>
        <v/>
      </c>
      <c r="F964" s="2"/>
      <c r="G964" s="22">
        <f>+'(3) Track Sales'!C964</f>
        <v>0</v>
      </c>
      <c r="H964" s="23">
        <f>'(3) Track Sales'!B964</f>
        <v>0</v>
      </c>
    </row>
    <row r="965" spans="1:8" x14ac:dyDescent="0.2">
      <c r="A965" s="26" t="str">
        <f>IF('(3) Track Sales'!A965="","",'(3) Track Sales'!A965)</f>
        <v/>
      </c>
      <c r="B965" s="41" t="str">
        <f>'(3) Track Sales'!K965</f>
        <v/>
      </c>
      <c r="C965" s="41" t="str">
        <f t="shared" ca="1" si="45"/>
        <v/>
      </c>
      <c r="D965" s="26" t="str">
        <f t="shared" ca="1" si="43"/>
        <v/>
      </c>
      <c r="E965" s="26" t="str">
        <f t="shared" ca="1" si="44"/>
        <v/>
      </c>
      <c r="F965" s="2"/>
      <c r="G965" s="22">
        <f>+'(3) Track Sales'!C965</f>
        <v>0</v>
      </c>
      <c r="H965" s="23">
        <f>'(3) Track Sales'!B965</f>
        <v>0</v>
      </c>
    </row>
    <row r="966" spans="1:8" x14ac:dyDescent="0.2">
      <c r="A966" s="26" t="str">
        <f>IF('(3) Track Sales'!A966="","",'(3) Track Sales'!A966)</f>
        <v/>
      </c>
      <c r="B966" s="41" t="str">
        <f>'(3) Track Sales'!K966</f>
        <v/>
      </c>
      <c r="C966" s="41" t="str">
        <f t="shared" ca="1" si="45"/>
        <v/>
      </c>
      <c r="D966" s="26" t="str">
        <f t="shared" ca="1" si="43"/>
        <v/>
      </c>
      <c r="E966" s="26" t="str">
        <f t="shared" ca="1" si="44"/>
        <v/>
      </c>
      <c r="F966" s="2"/>
      <c r="G966" s="22">
        <f>+'(3) Track Sales'!C966</f>
        <v>0</v>
      </c>
      <c r="H966" s="23">
        <f>'(3) Track Sales'!B966</f>
        <v>0</v>
      </c>
    </row>
    <row r="967" spans="1:8" x14ac:dyDescent="0.2">
      <c r="A967" s="26" t="str">
        <f>IF('(3) Track Sales'!A967="","",'(3) Track Sales'!A967)</f>
        <v/>
      </c>
      <c r="B967" s="41" t="str">
        <f>'(3) Track Sales'!K967</f>
        <v/>
      </c>
      <c r="C967" s="41" t="str">
        <f t="shared" ca="1" si="45"/>
        <v/>
      </c>
      <c r="D967" s="26" t="str">
        <f t="shared" ref="D967:D1000" ca="1" si="46">IF($C967="X",IF($G967="N/A","",$H967),"")</f>
        <v/>
      </c>
      <c r="E967" s="26" t="str">
        <f t="shared" ref="E967:E1000" ca="1" si="47">IF($C967="X",IF($G967="N/A",$H967,""),"")</f>
        <v/>
      </c>
      <c r="F967" s="2"/>
      <c r="G967" s="22">
        <f>+'(3) Track Sales'!C967</f>
        <v>0</v>
      </c>
      <c r="H967" s="23">
        <f>'(3) Track Sales'!B967</f>
        <v>0</v>
      </c>
    </row>
    <row r="968" spans="1:8" x14ac:dyDescent="0.2">
      <c r="A968" s="26" t="str">
        <f>IF('(3) Track Sales'!A968="","",'(3) Track Sales'!A968)</f>
        <v/>
      </c>
      <c r="B968" s="41" t="str">
        <f>'(3) Track Sales'!K968</f>
        <v/>
      </c>
      <c r="C968" s="41" t="str">
        <f t="shared" ca="1" si="45"/>
        <v/>
      </c>
      <c r="D968" s="26" t="str">
        <f t="shared" ca="1" si="46"/>
        <v/>
      </c>
      <c r="E968" s="26" t="str">
        <f t="shared" ca="1" si="47"/>
        <v/>
      </c>
      <c r="F968" s="2"/>
      <c r="G968" s="22">
        <f>+'(3) Track Sales'!C968</f>
        <v>0</v>
      </c>
      <c r="H968" s="23">
        <f>'(3) Track Sales'!B968</f>
        <v>0</v>
      </c>
    </row>
    <row r="969" spans="1:8" x14ac:dyDescent="0.2">
      <c r="A969" s="26" t="str">
        <f>IF('(3) Track Sales'!A969="","",'(3) Track Sales'!A969)</f>
        <v/>
      </c>
      <c r="B969" s="41" t="str">
        <f>'(3) Track Sales'!K969</f>
        <v/>
      </c>
      <c r="C969" s="41" t="str">
        <f t="shared" ca="1" si="45"/>
        <v/>
      </c>
      <c r="D969" s="26" t="str">
        <f t="shared" ca="1" si="46"/>
        <v/>
      </c>
      <c r="E969" s="26" t="str">
        <f t="shared" ca="1" si="47"/>
        <v/>
      </c>
      <c r="F969" s="2"/>
      <c r="G969" s="22">
        <f>+'(3) Track Sales'!C969</f>
        <v>0</v>
      </c>
      <c r="H969" s="23">
        <f>'(3) Track Sales'!B969</f>
        <v>0</v>
      </c>
    </row>
    <row r="970" spans="1:8" x14ac:dyDescent="0.2">
      <c r="A970" s="26" t="str">
        <f>IF('(3) Track Sales'!A970="","",'(3) Track Sales'!A970)</f>
        <v/>
      </c>
      <c r="B970" s="41" t="str">
        <f>'(3) Track Sales'!K970</f>
        <v/>
      </c>
      <c r="C970" s="41" t="str">
        <f t="shared" ca="1" si="45"/>
        <v/>
      </c>
      <c r="D970" s="26" t="str">
        <f t="shared" ca="1" si="46"/>
        <v/>
      </c>
      <c r="E970" s="26" t="str">
        <f t="shared" ca="1" si="47"/>
        <v/>
      </c>
      <c r="F970" s="2"/>
      <c r="G970" s="22">
        <f>+'(3) Track Sales'!C970</f>
        <v>0</v>
      </c>
      <c r="H970" s="23">
        <f>'(3) Track Sales'!B970</f>
        <v>0</v>
      </c>
    </row>
    <row r="971" spans="1:8" x14ac:dyDescent="0.2">
      <c r="A971" s="26" t="str">
        <f>IF('(3) Track Sales'!A971="","",'(3) Track Sales'!A971)</f>
        <v/>
      </c>
      <c r="B971" s="41" t="str">
        <f>'(3) Track Sales'!K971</f>
        <v/>
      </c>
      <c r="C971" s="41" t="str">
        <f t="shared" ca="1" si="45"/>
        <v/>
      </c>
      <c r="D971" s="26" t="str">
        <f t="shared" ca="1" si="46"/>
        <v/>
      </c>
      <c r="E971" s="26" t="str">
        <f t="shared" ca="1" si="47"/>
        <v/>
      </c>
      <c r="F971" s="2"/>
      <c r="G971" s="22">
        <f>+'(3) Track Sales'!C971</f>
        <v>0</v>
      </c>
      <c r="H971" s="23">
        <f>'(3) Track Sales'!B971</f>
        <v>0</v>
      </c>
    </row>
    <row r="972" spans="1:8" x14ac:dyDescent="0.2">
      <c r="A972" s="26" t="str">
        <f>IF('(3) Track Sales'!A972="","",'(3) Track Sales'!A972)</f>
        <v/>
      </c>
      <c r="B972" s="41" t="str">
        <f>'(3) Track Sales'!K972</f>
        <v/>
      </c>
      <c r="C972" s="41" t="str">
        <f t="shared" ref="C972:C1000" ca="1" si="48">IF(F972="X","",IF(B972&lt;=F$1,"X",""))</f>
        <v/>
      </c>
      <c r="D972" s="26" t="str">
        <f t="shared" ca="1" si="46"/>
        <v/>
      </c>
      <c r="E972" s="26" t="str">
        <f t="shared" ca="1" si="47"/>
        <v/>
      </c>
      <c r="F972" s="2"/>
      <c r="G972" s="22">
        <f>+'(3) Track Sales'!C972</f>
        <v>0</v>
      </c>
      <c r="H972" s="23">
        <f>'(3) Track Sales'!B972</f>
        <v>0</v>
      </c>
    </row>
    <row r="973" spans="1:8" x14ac:dyDescent="0.2">
      <c r="A973" s="26" t="str">
        <f>IF('(3) Track Sales'!A973="","",'(3) Track Sales'!A973)</f>
        <v/>
      </c>
      <c r="B973" s="41" t="str">
        <f>'(3) Track Sales'!K973</f>
        <v/>
      </c>
      <c r="C973" s="41" t="str">
        <f t="shared" ca="1" si="48"/>
        <v/>
      </c>
      <c r="D973" s="26" t="str">
        <f t="shared" ca="1" si="46"/>
        <v/>
      </c>
      <c r="E973" s="26" t="str">
        <f t="shared" ca="1" si="47"/>
        <v/>
      </c>
      <c r="F973" s="2"/>
      <c r="G973" s="22">
        <f>+'(3) Track Sales'!C973</f>
        <v>0</v>
      </c>
      <c r="H973" s="23">
        <f>'(3) Track Sales'!B973</f>
        <v>0</v>
      </c>
    </row>
    <row r="974" spans="1:8" x14ac:dyDescent="0.2">
      <c r="A974" s="26" t="str">
        <f>IF('(3) Track Sales'!A974="","",'(3) Track Sales'!A974)</f>
        <v/>
      </c>
      <c r="B974" s="41" t="str">
        <f>'(3) Track Sales'!K974</f>
        <v/>
      </c>
      <c r="C974" s="41" t="str">
        <f t="shared" ca="1" si="48"/>
        <v/>
      </c>
      <c r="D974" s="26" t="str">
        <f t="shared" ca="1" si="46"/>
        <v/>
      </c>
      <c r="E974" s="26" t="str">
        <f t="shared" ca="1" si="47"/>
        <v/>
      </c>
      <c r="F974" s="2"/>
      <c r="G974" s="22">
        <f>+'(3) Track Sales'!C974</f>
        <v>0</v>
      </c>
      <c r="H974" s="23">
        <f>'(3) Track Sales'!B974</f>
        <v>0</v>
      </c>
    </row>
    <row r="975" spans="1:8" x14ac:dyDescent="0.2">
      <c r="A975" s="26" t="str">
        <f>IF('(3) Track Sales'!A975="","",'(3) Track Sales'!A975)</f>
        <v/>
      </c>
      <c r="B975" s="41" t="str">
        <f>'(3) Track Sales'!K975</f>
        <v/>
      </c>
      <c r="C975" s="41" t="str">
        <f t="shared" ca="1" si="48"/>
        <v/>
      </c>
      <c r="D975" s="26" t="str">
        <f t="shared" ca="1" si="46"/>
        <v/>
      </c>
      <c r="E975" s="26" t="str">
        <f t="shared" ca="1" si="47"/>
        <v/>
      </c>
      <c r="F975" s="2"/>
      <c r="G975" s="22">
        <f>+'(3) Track Sales'!C975</f>
        <v>0</v>
      </c>
      <c r="H975" s="23">
        <f>'(3) Track Sales'!B975</f>
        <v>0</v>
      </c>
    </row>
    <row r="976" spans="1:8" x14ac:dyDescent="0.2">
      <c r="A976" s="26" t="str">
        <f>IF('(3) Track Sales'!A976="","",'(3) Track Sales'!A976)</f>
        <v/>
      </c>
      <c r="B976" s="41" t="str">
        <f>'(3) Track Sales'!K976</f>
        <v/>
      </c>
      <c r="C976" s="41" t="str">
        <f t="shared" ca="1" si="48"/>
        <v/>
      </c>
      <c r="D976" s="26" t="str">
        <f t="shared" ca="1" si="46"/>
        <v/>
      </c>
      <c r="E976" s="26" t="str">
        <f t="shared" ca="1" si="47"/>
        <v/>
      </c>
      <c r="F976" s="2"/>
      <c r="G976" s="22">
        <f>+'(3) Track Sales'!C976</f>
        <v>0</v>
      </c>
      <c r="H976" s="23">
        <f>'(3) Track Sales'!B976</f>
        <v>0</v>
      </c>
    </row>
    <row r="977" spans="1:8" x14ac:dyDescent="0.2">
      <c r="A977" s="26" t="str">
        <f>IF('(3) Track Sales'!A977="","",'(3) Track Sales'!A977)</f>
        <v/>
      </c>
      <c r="B977" s="41" t="str">
        <f>'(3) Track Sales'!K977</f>
        <v/>
      </c>
      <c r="C977" s="41" t="str">
        <f t="shared" ca="1" si="48"/>
        <v/>
      </c>
      <c r="D977" s="26" t="str">
        <f t="shared" ca="1" si="46"/>
        <v/>
      </c>
      <c r="E977" s="26" t="str">
        <f t="shared" ca="1" si="47"/>
        <v/>
      </c>
      <c r="F977" s="2"/>
      <c r="G977" s="22">
        <f>+'(3) Track Sales'!C977</f>
        <v>0</v>
      </c>
      <c r="H977" s="23">
        <f>'(3) Track Sales'!B977</f>
        <v>0</v>
      </c>
    </row>
    <row r="978" spans="1:8" x14ac:dyDescent="0.2">
      <c r="A978" s="26" t="str">
        <f>IF('(3) Track Sales'!A978="","",'(3) Track Sales'!A978)</f>
        <v/>
      </c>
      <c r="B978" s="41" t="str">
        <f>'(3) Track Sales'!K978</f>
        <v/>
      </c>
      <c r="C978" s="41" t="str">
        <f t="shared" ca="1" si="48"/>
        <v/>
      </c>
      <c r="D978" s="26" t="str">
        <f t="shared" ca="1" si="46"/>
        <v/>
      </c>
      <c r="E978" s="26" t="str">
        <f t="shared" ca="1" si="47"/>
        <v/>
      </c>
      <c r="F978" s="2"/>
      <c r="G978" s="22">
        <f>+'(3) Track Sales'!C978</f>
        <v>0</v>
      </c>
      <c r="H978" s="23">
        <f>'(3) Track Sales'!B978</f>
        <v>0</v>
      </c>
    </row>
    <row r="979" spans="1:8" x14ac:dyDescent="0.2">
      <c r="A979" s="26" t="str">
        <f>IF('(3) Track Sales'!A979="","",'(3) Track Sales'!A979)</f>
        <v/>
      </c>
      <c r="B979" s="41" t="str">
        <f>'(3) Track Sales'!K979</f>
        <v/>
      </c>
      <c r="C979" s="41" t="str">
        <f t="shared" ca="1" si="48"/>
        <v/>
      </c>
      <c r="D979" s="26" t="str">
        <f t="shared" ca="1" si="46"/>
        <v/>
      </c>
      <c r="E979" s="26" t="str">
        <f t="shared" ca="1" si="47"/>
        <v/>
      </c>
      <c r="F979" s="2"/>
      <c r="G979" s="22">
        <f>+'(3) Track Sales'!C979</f>
        <v>0</v>
      </c>
      <c r="H979" s="23">
        <f>'(3) Track Sales'!B979</f>
        <v>0</v>
      </c>
    </row>
    <row r="980" spans="1:8" x14ac:dyDescent="0.2">
      <c r="A980" s="26" t="str">
        <f>IF('(3) Track Sales'!A980="","",'(3) Track Sales'!A980)</f>
        <v/>
      </c>
      <c r="B980" s="41" t="str">
        <f>'(3) Track Sales'!K980</f>
        <v/>
      </c>
      <c r="C980" s="41" t="str">
        <f t="shared" ca="1" si="48"/>
        <v/>
      </c>
      <c r="D980" s="26" t="str">
        <f t="shared" ca="1" si="46"/>
        <v/>
      </c>
      <c r="E980" s="26" t="str">
        <f t="shared" ca="1" si="47"/>
        <v/>
      </c>
      <c r="F980" s="2"/>
      <c r="G980" s="22">
        <f>+'(3) Track Sales'!C980</f>
        <v>0</v>
      </c>
      <c r="H980" s="23">
        <f>'(3) Track Sales'!B980</f>
        <v>0</v>
      </c>
    </row>
    <row r="981" spans="1:8" x14ac:dyDescent="0.2">
      <c r="A981" s="26" t="str">
        <f>IF('(3) Track Sales'!A981="","",'(3) Track Sales'!A981)</f>
        <v/>
      </c>
      <c r="B981" s="41" t="str">
        <f>'(3) Track Sales'!K981</f>
        <v/>
      </c>
      <c r="C981" s="41" t="str">
        <f t="shared" ca="1" si="48"/>
        <v/>
      </c>
      <c r="D981" s="26" t="str">
        <f t="shared" ca="1" si="46"/>
        <v/>
      </c>
      <c r="E981" s="26" t="str">
        <f t="shared" ca="1" si="47"/>
        <v/>
      </c>
      <c r="F981" s="2"/>
      <c r="G981" s="22">
        <f>+'(3) Track Sales'!C981</f>
        <v>0</v>
      </c>
      <c r="H981" s="23">
        <f>'(3) Track Sales'!B981</f>
        <v>0</v>
      </c>
    </row>
    <row r="982" spans="1:8" x14ac:dyDescent="0.2">
      <c r="A982" s="26" t="str">
        <f>IF('(3) Track Sales'!A982="","",'(3) Track Sales'!A982)</f>
        <v/>
      </c>
      <c r="B982" s="41" t="str">
        <f>'(3) Track Sales'!K982</f>
        <v/>
      </c>
      <c r="C982" s="41" t="str">
        <f t="shared" ca="1" si="48"/>
        <v/>
      </c>
      <c r="D982" s="26" t="str">
        <f t="shared" ca="1" si="46"/>
        <v/>
      </c>
      <c r="E982" s="26" t="str">
        <f t="shared" ca="1" si="47"/>
        <v/>
      </c>
      <c r="F982" s="2"/>
      <c r="G982" s="22">
        <f>+'(3) Track Sales'!C982</f>
        <v>0</v>
      </c>
      <c r="H982" s="23">
        <f>'(3) Track Sales'!B982</f>
        <v>0</v>
      </c>
    </row>
    <row r="983" spans="1:8" x14ac:dyDescent="0.2">
      <c r="A983" s="26" t="str">
        <f>IF('(3) Track Sales'!A983="","",'(3) Track Sales'!A983)</f>
        <v/>
      </c>
      <c r="B983" s="41" t="str">
        <f>'(3) Track Sales'!K983</f>
        <v/>
      </c>
      <c r="C983" s="41" t="str">
        <f t="shared" ca="1" si="48"/>
        <v/>
      </c>
      <c r="D983" s="26" t="str">
        <f t="shared" ca="1" si="46"/>
        <v/>
      </c>
      <c r="E983" s="26" t="str">
        <f t="shared" ca="1" si="47"/>
        <v/>
      </c>
      <c r="F983" s="2"/>
      <c r="G983" s="22">
        <f>+'(3) Track Sales'!C983</f>
        <v>0</v>
      </c>
      <c r="H983" s="23">
        <f>'(3) Track Sales'!B983</f>
        <v>0</v>
      </c>
    </row>
    <row r="984" spans="1:8" x14ac:dyDescent="0.2">
      <c r="A984" s="26" t="str">
        <f>IF('(3) Track Sales'!A984="","",'(3) Track Sales'!A984)</f>
        <v/>
      </c>
      <c r="B984" s="41" t="str">
        <f>'(3) Track Sales'!K984</f>
        <v/>
      </c>
      <c r="C984" s="41" t="str">
        <f t="shared" ca="1" si="48"/>
        <v/>
      </c>
      <c r="D984" s="26" t="str">
        <f t="shared" ca="1" si="46"/>
        <v/>
      </c>
      <c r="E984" s="26" t="str">
        <f t="shared" ca="1" si="47"/>
        <v/>
      </c>
      <c r="F984" s="2"/>
      <c r="G984" s="22">
        <f>+'(3) Track Sales'!C984</f>
        <v>0</v>
      </c>
      <c r="H984" s="23">
        <f>'(3) Track Sales'!B984</f>
        <v>0</v>
      </c>
    </row>
    <row r="985" spans="1:8" x14ac:dyDescent="0.2">
      <c r="A985" s="26" t="str">
        <f>IF('(3) Track Sales'!A985="","",'(3) Track Sales'!A985)</f>
        <v/>
      </c>
      <c r="B985" s="41" t="str">
        <f>'(3) Track Sales'!K985</f>
        <v/>
      </c>
      <c r="C985" s="41" t="str">
        <f t="shared" ca="1" si="48"/>
        <v/>
      </c>
      <c r="D985" s="26" t="str">
        <f t="shared" ca="1" si="46"/>
        <v/>
      </c>
      <c r="E985" s="26" t="str">
        <f t="shared" ca="1" si="47"/>
        <v/>
      </c>
      <c r="F985" s="2"/>
      <c r="G985" s="22">
        <f>+'(3) Track Sales'!C985</f>
        <v>0</v>
      </c>
      <c r="H985" s="23">
        <f>'(3) Track Sales'!B985</f>
        <v>0</v>
      </c>
    </row>
    <row r="986" spans="1:8" x14ac:dyDescent="0.2">
      <c r="A986" s="26" t="str">
        <f>IF('(3) Track Sales'!A986="","",'(3) Track Sales'!A986)</f>
        <v/>
      </c>
      <c r="B986" s="41" t="str">
        <f>'(3) Track Sales'!K986</f>
        <v/>
      </c>
      <c r="C986" s="41" t="str">
        <f t="shared" ca="1" si="48"/>
        <v/>
      </c>
      <c r="D986" s="26" t="str">
        <f t="shared" ca="1" si="46"/>
        <v/>
      </c>
      <c r="E986" s="26" t="str">
        <f t="shared" ca="1" si="47"/>
        <v/>
      </c>
      <c r="F986" s="2"/>
      <c r="G986" s="22">
        <f>+'(3) Track Sales'!C986</f>
        <v>0</v>
      </c>
      <c r="H986" s="23">
        <f>'(3) Track Sales'!B986</f>
        <v>0</v>
      </c>
    </row>
    <row r="987" spans="1:8" x14ac:dyDescent="0.2">
      <c r="A987" s="26" t="str">
        <f>IF('(3) Track Sales'!A987="","",'(3) Track Sales'!A987)</f>
        <v/>
      </c>
      <c r="B987" s="41" t="str">
        <f>'(3) Track Sales'!K987</f>
        <v/>
      </c>
      <c r="C987" s="41" t="str">
        <f t="shared" ca="1" si="48"/>
        <v/>
      </c>
      <c r="D987" s="26" t="str">
        <f t="shared" ca="1" si="46"/>
        <v/>
      </c>
      <c r="E987" s="26" t="str">
        <f t="shared" ca="1" si="47"/>
        <v/>
      </c>
      <c r="F987" s="2"/>
      <c r="G987" s="22">
        <f>+'(3) Track Sales'!C987</f>
        <v>0</v>
      </c>
      <c r="H987" s="23">
        <f>'(3) Track Sales'!B987</f>
        <v>0</v>
      </c>
    </row>
    <row r="988" spans="1:8" x14ac:dyDescent="0.2">
      <c r="A988" s="26" t="str">
        <f>IF('(3) Track Sales'!A988="","",'(3) Track Sales'!A988)</f>
        <v/>
      </c>
      <c r="B988" s="41" t="str">
        <f>'(3) Track Sales'!K988</f>
        <v/>
      </c>
      <c r="C988" s="41" t="str">
        <f t="shared" ca="1" si="48"/>
        <v/>
      </c>
      <c r="D988" s="26" t="str">
        <f t="shared" ca="1" si="46"/>
        <v/>
      </c>
      <c r="E988" s="26" t="str">
        <f t="shared" ca="1" si="47"/>
        <v/>
      </c>
      <c r="F988" s="2"/>
      <c r="G988" s="22">
        <f>+'(3) Track Sales'!C988</f>
        <v>0</v>
      </c>
      <c r="H988" s="23">
        <f>'(3) Track Sales'!B988</f>
        <v>0</v>
      </c>
    </row>
    <row r="989" spans="1:8" x14ac:dyDescent="0.2">
      <c r="A989" s="26" t="str">
        <f>IF('(3) Track Sales'!A989="","",'(3) Track Sales'!A989)</f>
        <v/>
      </c>
      <c r="B989" s="41" t="str">
        <f>'(3) Track Sales'!K989</f>
        <v/>
      </c>
      <c r="C989" s="41" t="str">
        <f t="shared" ca="1" si="48"/>
        <v/>
      </c>
      <c r="D989" s="26" t="str">
        <f t="shared" ca="1" si="46"/>
        <v/>
      </c>
      <c r="E989" s="26" t="str">
        <f t="shared" ca="1" si="47"/>
        <v/>
      </c>
      <c r="F989" s="2"/>
      <c r="G989" s="22">
        <f>+'(3) Track Sales'!C989</f>
        <v>0</v>
      </c>
      <c r="H989" s="23">
        <f>'(3) Track Sales'!B989</f>
        <v>0</v>
      </c>
    </row>
    <row r="990" spans="1:8" x14ac:dyDescent="0.2">
      <c r="A990" s="26" t="str">
        <f>IF('(3) Track Sales'!A990="","",'(3) Track Sales'!A990)</f>
        <v/>
      </c>
      <c r="B990" s="41" t="str">
        <f>'(3) Track Sales'!K990</f>
        <v/>
      </c>
      <c r="C990" s="41" t="str">
        <f t="shared" ca="1" si="48"/>
        <v/>
      </c>
      <c r="D990" s="26" t="str">
        <f t="shared" ca="1" si="46"/>
        <v/>
      </c>
      <c r="E990" s="26" t="str">
        <f t="shared" ca="1" si="47"/>
        <v/>
      </c>
      <c r="F990" s="2"/>
      <c r="G990" s="22">
        <f>+'(3) Track Sales'!C990</f>
        <v>0</v>
      </c>
      <c r="H990" s="23">
        <f>'(3) Track Sales'!B990</f>
        <v>0</v>
      </c>
    </row>
    <row r="991" spans="1:8" x14ac:dyDescent="0.2">
      <c r="A991" s="26" t="str">
        <f>IF('(3) Track Sales'!A991="","",'(3) Track Sales'!A991)</f>
        <v/>
      </c>
      <c r="B991" s="41" t="str">
        <f>'(3) Track Sales'!K991</f>
        <v/>
      </c>
      <c r="C991" s="41" t="str">
        <f t="shared" ca="1" si="48"/>
        <v/>
      </c>
      <c r="D991" s="26" t="str">
        <f t="shared" ca="1" si="46"/>
        <v/>
      </c>
      <c r="E991" s="26" t="str">
        <f t="shared" ca="1" si="47"/>
        <v/>
      </c>
      <c r="F991" s="2"/>
      <c r="G991" s="22">
        <f>+'(3) Track Sales'!C991</f>
        <v>0</v>
      </c>
      <c r="H991" s="23">
        <f>'(3) Track Sales'!B991</f>
        <v>0</v>
      </c>
    </row>
    <row r="992" spans="1:8" x14ac:dyDescent="0.2">
      <c r="A992" s="26" t="str">
        <f>IF('(3) Track Sales'!A992="","",'(3) Track Sales'!A992)</f>
        <v/>
      </c>
      <c r="B992" s="41" t="str">
        <f>'(3) Track Sales'!K992</f>
        <v/>
      </c>
      <c r="C992" s="41" t="str">
        <f t="shared" ca="1" si="48"/>
        <v/>
      </c>
      <c r="D992" s="26" t="str">
        <f t="shared" ca="1" si="46"/>
        <v/>
      </c>
      <c r="E992" s="26" t="str">
        <f t="shared" ca="1" si="47"/>
        <v/>
      </c>
      <c r="F992" s="2"/>
      <c r="G992" s="22">
        <f>+'(3) Track Sales'!C992</f>
        <v>0</v>
      </c>
      <c r="H992" s="23">
        <f>'(3) Track Sales'!B992</f>
        <v>0</v>
      </c>
    </row>
    <row r="993" spans="1:8" x14ac:dyDescent="0.2">
      <c r="A993" s="26" t="str">
        <f>IF('(3) Track Sales'!A993="","",'(3) Track Sales'!A993)</f>
        <v/>
      </c>
      <c r="B993" s="41" t="str">
        <f>'(3) Track Sales'!K993</f>
        <v/>
      </c>
      <c r="C993" s="41" t="str">
        <f t="shared" ca="1" si="48"/>
        <v/>
      </c>
      <c r="D993" s="26" t="str">
        <f t="shared" ca="1" si="46"/>
        <v/>
      </c>
      <c r="E993" s="26" t="str">
        <f t="shared" ca="1" si="47"/>
        <v/>
      </c>
      <c r="F993" s="2"/>
      <c r="G993" s="22">
        <f>+'(3) Track Sales'!C993</f>
        <v>0</v>
      </c>
      <c r="H993" s="23">
        <f>'(3) Track Sales'!B993</f>
        <v>0</v>
      </c>
    </row>
    <row r="994" spans="1:8" x14ac:dyDescent="0.2">
      <c r="A994" s="26" t="str">
        <f>IF('(3) Track Sales'!A994="","",'(3) Track Sales'!A994)</f>
        <v/>
      </c>
      <c r="B994" s="41" t="str">
        <f>'(3) Track Sales'!K994</f>
        <v/>
      </c>
      <c r="C994" s="41" t="str">
        <f t="shared" ca="1" si="48"/>
        <v/>
      </c>
      <c r="D994" s="26" t="str">
        <f t="shared" ca="1" si="46"/>
        <v/>
      </c>
      <c r="E994" s="26" t="str">
        <f t="shared" ca="1" si="47"/>
        <v/>
      </c>
      <c r="F994" s="2"/>
      <c r="G994" s="22">
        <f>+'(3) Track Sales'!C994</f>
        <v>0</v>
      </c>
      <c r="H994" s="23">
        <f>'(3) Track Sales'!B994</f>
        <v>0</v>
      </c>
    </row>
    <row r="995" spans="1:8" x14ac:dyDescent="0.2">
      <c r="A995" s="26" t="str">
        <f>IF('(3) Track Sales'!A995="","",'(3) Track Sales'!A995)</f>
        <v/>
      </c>
      <c r="B995" s="41" t="str">
        <f>'(3) Track Sales'!K995</f>
        <v/>
      </c>
      <c r="C995" s="41" t="str">
        <f t="shared" ca="1" si="48"/>
        <v/>
      </c>
      <c r="D995" s="26" t="str">
        <f t="shared" ca="1" si="46"/>
        <v/>
      </c>
      <c r="E995" s="26" t="str">
        <f t="shared" ca="1" si="47"/>
        <v/>
      </c>
      <c r="F995" s="2"/>
      <c r="G995" s="22">
        <f>+'(3) Track Sales'!C995</f>
        <v>0</v>
      </c>
      <c r="H995" s="23">
        <f>'(3) Track Sales'!B995</f>
        <v>0</v>
      </c>
    </row>
    <row r="996" spans="1:8" x14ac:dyDescent="0.2">
      <c r="A996" s="26" t="str">
        <f>IF('(3) Track Sales'!A996="","",'(3) Track Sales'!A996)</f>
        <v/>
      </c>
      <c r="B996" s="41" t="str">
        <f>'(3) Track Sales'!K996</f>
        <v/>
      </c>
      <c r="C996" s="41" t="str">
        <f t="shared" ca="1" si="48"/>
        <v/>
      </c>
      <c r="D996" s="26" t="str">
        <f t="shared" ca="1" si="46"/>
        <v/>
      </c>
      <c r="E996" s="26" t="str">
        <f t="shared" ca="1" si="47"/>
        <v/>
      </c>
      <c r="F996" s="2"/>
      <c r="G996" s="22">
        <f>+'(3) Track Sales'!C996</f>
        <v>0</v>
      </c>
      <c r="H996" s="23">
        <f>'(3) Track Sales'!B996</f>
        <v>0</v>
      </c>
    </row>
    <row r="997" spans="1:8" x14ac:dyDescent="0.2">
      <c r="A997" s="26" t="str">
        <f>IF('(3) Track Sales'!A997="","",'(3) Track Sales'!A997)</f>
        <v/>
      </c>
      <c r="B997" s="41" t="str">
        <f>'(3) Track Sales'!K997</f>
        <v/>
      </c>
      <c r="C997" s="41" t="str">
        <f t="shared" ca="1" si="48"/>
        <v/>
      </c>
      <c r="D997" s="26" t="str">
        <f t="shared" ca="1" si="46"/>
        <v/>
      </c>
      <c r="E997" s="26" t="str">
        <f t="shared" ca="1" si="47"/>
        <v/>
      </c>
      <c r="F997" s="2"/>
      <c r="G997" s="22">
        <f>+'(3) Track Sales'!C997</f>
        <v>0</v>
      </c>
      <c r="H997" s="23">
        <f>'(3) Track Sales'!B997</f>
        <v>0</v>
      </c>
    </row>
    <row r="998" spans="1:8" x14ac:dyDescent="0.2">
      <c r="A998" s="26" t="str">
        <f>IF('(3) Track Sales'!A998="","",'(3) Track Sales'!A998)</f>
        <v/>
      </c>
      <c r="B998" s="41" t="str">
        <f>'(3) Track Sales'!K998</f>
        <v/>
      </c>
      <c r="C998" s="41" t="str">
        <f t="shared" ca="1" si="48"/>
        <v/>
      </c>
      <c r="D998" s="26" t="str">
        <f t="shared" ca="1" si="46"/>
        <v/>
      </c>
      <c r="E998" s="26" t="str">
        <f t="shared" ca="1" si="47"/>
        <v/>
      </c>
      <c r="F998" s="2"/>
      <c r="G998" s="22">
        <f>+'(3) Track Sales'!C998</f>
        <v>0</v>
      </c>
      <c r="H998" s="23">
        <f>'(3) Track Sales'!B998</f>
        <v>0</v>
      </c>
    </row>
    <row r="999" spans="1:8" x14ac:dyDescent="0.2">
      <c r="A999" s="26" t="str">
        <f>IF('(3) Track Sales'!A999="","",'(3) Track Sales'!A999)</f>
        <v/>
      </c>
      <c r="B999" s="41" t="str">
        <f>'(3) Track Sales'!K999</f>
        <v/>
      </c>
      <c r="C999" s="41" t="str">
        <f t="shared" ca="1" si="48"/>
        <v/>
      </c>
      <c r="D999" s="26" t="str">
        <f t="shared" ca="1" si="46"/>
        <v/>
      </c>
      <c r="E999" s="26" t="str">
        <f t="shared" ca="1" si="47"/>
        <v/>
      </c>
      <c r="F999" s="2"/>
      <c r="G999" s="22">
        <f>+'(3) Track Sales'!C999</f>
        <v>0</v>
      </c>
      <c r="H999" s="23">
        <f>'(3) Track Sales'!B999</f>
        <v>0</v>
      </c>
    </row>
    <row r="1000" spans="1:8" x14ac:dyDescent="0.2">
      <c r="A1000" s="26" t="str">
        <f>IF('(3) Track Sales'!A1000="","",'(3) Track Sales'!A1000)</f>
        <v/>
      </c>
      <c r="B1000" s="41" t="str">
        <f>'(3) Track Sales'!K1000</f>
        <v/>
      </c>
      <c r="C1000" s="41" t="str">
        <f t="shared" ca="1" si="48"/>
        <v/>
      </c>
      <c r="D1000" s="26" t="str">
        <f t="shared" ca="1" si="46"/>
        <v/>
      </c>
      <c r="E1000" s="26" t="str">
        <f t="shared" ca="1" si="47"/>
        <v/>
      </c>
      <c r="F1000" s="2"/>
      <c r="G1000" s="22">
        <f>+'(3) Track Sales'!C1000</f>
        <v>0</v>
      </c>
      <c r="H1000" s="23">
        <f>'(3) Track Sales'!B1000</f>
        <v>0</v>
      </c>
    </row>
  </sheetData>
  <sheetProtection algorithmName="SHA-512" hashValue="6O5e3RNuuc/vplzwMu74Ar1zt2SIh6gEWfEmoHTVMheIengUsZ2ChKz9n0W7jH6GaHn0No3rX9q0zHHZppyGRQ==" saltValue="inYZv8fAcpqAksc7bRmchw==" spinCount="100000" sheet="1" objects="1" scenarios="1"/>
  <conditionalFormatting sqref="C6">
    <cfRule type="cellIs" dxfId="6" priority="10" operator="equal">
      <formula>"X"</formula>
    </cfRule>
  </conditionalFormatting>
  <conditionalFormatting sqref="E7:E1000">
    <cfRule type="cellIs" dxfId="5" priority="6" operator="notEqual">
      <formula>""</formula>
    </cfRule>
  </conditionalFormatting>
  <conditionalFormatting sqref="E6">
    <cfRule type="cellIs" dxfId="4" priority="5" operator="notEqual">
      <formula>""</formula>
    </cfRule>
  </conditionalFormatting>
  <conditionalFormatting sqref="D6:D1000">
    <cfRule type="cellIs" dxfId="3" priority="4" operator="notEqual">
      <formula>""</formula>
    </cfRule>
  </conditionalFormatting>
  <conditionalFormatting sqref="C7:C1000">
    <cfRule type="cellIs" dxfId="2" priority="3" operator="equal">
      <formula>"X"</formula>
    </cfRule>
  </conditionalFormatting>
  <conditionalFormatting sqref="F6">
    <cfRule type="cellIs" dxfId="1" priority="2" operator="equal">
      <formula>"X"</formula>
    </cfRule>
  </conditionalFormatting>
  <conditionalFormatting sqref="F7:F1000">
    <cfRule type="cellIs" dxfId="0" priority="1" operator="equal">
      <formula>"X"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9805C-928A-4D0A-8445-ECA10DE650F1}">
  <sheetPr>
    <tabColor rgb="FFFFFF00"/>
  </sheetPr>
  <dimension ref="A1:I70"/>
  <sheetViews>
    <sheetView showGridLines="0" workbookViewId="0">
      <selection activeCell="K9" sqref="K9"/>
    </sheetView>
  </sheetViews>
  <sheetFormatPr baseColWidth="10" defaultColWidth="9.1640625" defaultRowHeight="15" x14ac:dyDescent="0.2"/>
  <cols>
    <col min="1" max="1" width="47.5" style="23" customWidth="1"/>
    <col min="2" max="2" width="18.1640625" style="22" customWidth="1"/>
    <col min="3" max="7" width="9.1640625" style="23" hidden="1" customWidth="1"/>
    <col min="8" max="9" width="16.5" style="23" customWidth="1"/>
    <col min="10" max="16384" width="9.1640625" style="23"/>
  </cols>
  <sheetData>
    <row r="1" spans="1:9" ht="47" x14ac:dyDescent="0.55000000000000004">
      <c r="A1" s="21" t="s">
        <v>14</v>
      </c>
    </row>
    <row r="2" spans="1:9" ht="34" x14ac:dyDescent="0.4">
      <c r="A2" s="24" t="s">
        <v>109</v>
      </c>
    </row>
    <row r="3" spans="1:9" ht="14.25" customHeight="1" thickBot="1" x14ac:dyDescent="0.45">
      <c r="A3" s="24"/>
    </row>
    <row r="4" spans="1:9" ht="33" customHeight="1" thickBot="1" x14ac:dyDescent="0.3">
      <c r="G4" s="35" t="str">
        <f>IF(SUM(G6:G29)=0,"","ERROR")</f>
        <v/>
      </c>
      <c r="H4" s="39">
        <f>SUBTOTAL(9,H6:H70)</f>
        <v>62.400000000000006</v>
      </c>
      <c r="I4" s="39">
        <f>SUBTOTAL(9,I6:I70)</f>
        <v>699.94999999999993</v>
      </c>
    </row>
    <row r="5" spans="1:9" ht="18" thickBot="1" x14ac:dyDescent="0.25">
      <c r="A5" s="25" t="s">
        <v>15</v>
      </c>
      <c r="B5" s="25" t="s">
        <v>52</v>
      </c>
      <c r="F5" s="36"/>
      <c r="G5" s="36"/>
      <c r="H5" s="25" t="s">
        <v>54</v>
      </c>
      <c r="I5" s="25" t="s">
        <v>55</v>
      </c>
    </row>
    <row r="6" spans="1:9" x14ac:dyDescent="0.2">
      <c r="A6" s="26" t="s">
        <v>21</v>
      </c>
      <c r="B6" s="27">
        <f>VLOOKUP(A6,'(1) Beginning Balances'!A:B,2,FALSE)+VLOOKUP(A6,'(2) Purchases'!O:P,2,FALSE)+VLOOKUP(A6,'(3) Track Sales'!P:Q,2,FALSE)</f>
        <v>0</v>
      </c>
      <c r="C6" s="37">
        <f>VLOOKUP(A6,'(1) Beginning Balances'!A:B,2,FALSE)</f>
        <v>0</v>
      </c>
      <c r="D6" s="37">
        <f>VLOOKUP(A6,'(2) Purchases'!O:P,2,FALSE)</f>
        <v>0</v>
      </c>
      <c r="E6" s="37">
        <f>VLOOKUP(A6,'(3) Track Sales'!P:Q,2,FALSE)</f>
        <v>0</v>
      </c>
      <c r="F6" s="38">
        <f>SUM(C6:E6)</f>
        <v>0</v>
      </c>
      <c r="G6" s="38">
        <f>+B6-F6</f>
        <v>0</v>
      </c>
      <c r="H6" s="28">
        <f>IF(ISNA(VLOOKUP($A6,'(1) Beginning Balances'!$A:$D,3,FALSE)),0,$B6*VLOOKUP($A6,'(1) Beginning Balances'!$A:$D,3,FALSE))</f>
        <v>0</v>
      </c>
      <c r="I6" s="28">
        <f>IF(ISNA(VLOOKUP($A6,'(1) Beginning Balances'!$A:$D,4,FALSE)),0,$B6*VLOOKUP($A6,'(1) Beginning Balances'!$A:$D,4,FALSE))</f>
        <v>0</v>
      </c>
    </row>
    <row r="7" spans="1:9" x14ac:dyDescent="0.2">
      <c r="A7" s="29" t="s">
        <v>22</v>
      </c>
      <c r="B7" s="27">
        <f>VLOOKUP(A7,'(1) Beginning Balances'!A:B,2,FALSE)+VLOOKUP(A7,'(2) Purchases'!O:P,2,FALSE)+VLOOKUP(A7,'(3) Track Sales'!P:Q,2,FALSE)</f>
        <v>0</v>
      </c>
      <c r="C7" s="37">
        <f>VLOOKUP(A7,'(1) Beginning Balances'!A:B,2,FALSE)</f>
        <v>0</v>
      </c>
      <c r="D7" s="37">
        <f>VLOOKUP(A7,'(2) Purchases'!O:P,2,FALSE)</f>
        <v>0</v>
      </c>
      <c r="E7" s="37">
        <f>VLOOKUP(A7,'(3) Track Sales'!P:Q,2,FALSE)</f>
        <v>0</v>
      </c>
      <c r="F7" s="38">
        <f t="shared" ref="F7:F29" si="0">SUM(C7:E7)</f>
        <v>0</v>
      </c>
      <c r="G7" s="38">
        <f t="shared" ref="G7:G29" si="1">+B7-F7</f>
        <v>0</v>
      </c>
      <c r="H7" s="28">
        <f>IF(ISNA(VLOOKUP($A7,'(1) Beginning Balances'!$A:$D,3,FALSE)),0,$B7*VLOOKUP($A7,'(1) Beginning Balances'!$A:$D,3,FALSE))</f>
        <v>0</v>
      </c>
      <c r="I7" s="28">
        <f>IF(ISNA(VLOOKUP($A7,'(1) Beginning Balances'!$A:$D,4,FALSE)),0,$B7*VLOOKUP($A7,'(1) Beginning Balances'!$A:$D,4,FALSE))</f>
        <v>0</v>
      </c>
    </row>
    <row r="8" spans="1:9" x14ac:dyDescent="0.2">
      <c r="A8" s="29" t="s">
        <v>23</v>
      </c>
      <c r="B8" s="27">
        <f>VLOOKUP(A8,'(1) Beginning Balances'!A:B,2,FALSE)+VLOOKUP(A8,'(2) Purchases'!O:P,2,FALSE)+VLOOKUP(A8,'(3) Track Sales'!P:Q,2,FALSE)</f>
        <v>0</v>
      </c>
      <c r="C8" s="37">
        <f>VLOOKUP(A8,'(1) Beginning Balances'!A:B,2,FALSE)</f>
        <v>0</v>
      </c>
      <c r="D8" s="37">
        <f>VLOOKUP(A8,'(2) Purchases'!O:P,2,FALSE)</f>
        <v>0</v>
      </c>
      <c r="E8" s="37">
        <f>VLOOKUP(A8,'(3) Track Sales'!P:Q,2,FALSE)</f>
        <v>0</v>
      </c>
      <c r="F8" s="38">
        <f t="shared" si="0"/>
        <v>0</v>
      </c>
      <c r="G8" s="38">
        <f t="shared" si="1"/>
        <v>0</v>
      </c>
      <c r="H8" s="28">
        <f>IF(ISNA(VLOOKUP($A8,'(1) Beginning Balances'!$A:$D,3,FALSE)),0,$B8*VLOOKUP($A8,'(1) Beginning Balances'!$A:$D,3,FALSE))</f>
        <v>0</v>
      </c>
      <c r="I8" s="28">
        <f>IF(ISNA(VLOOKUP($A8,'(1) Beginning Balances'!$A:$D,4,FALSE)),0,$B8*VLOOKUP($A8,'(1) Beginning Balances'!$A:$D,4,FALSE))</f>
        <v>0</v>
      </c>
    </row>
    <row r="9" spans="1:9" x14ac:dyDescent="0.2">
      <c r="A9" s="29" t="s">
        <v>24</v>
      </c>
      <c r="B9" s="27">
        <f>VLOOKUP(A9,'(1) Beginning Balances'!A:B,2,FALSE)+VLOOKUP(A9,'(2) Purchases'!O:P,2,FALSE)+VLOOKUP(A9,'(3) Track Sales'!P:Q,2,FALSE)</f>
        <v>2</v>
      </c>
      <c r="C9" s="37">
        <f>VLOOKUP(A9,'(1) Beginning Balances'!A:B,2,FALSE)</f>
        <v>0</v>
      </c>
      <c r="D9" s="37">
        <f>VLOOKUP(A9,'(2) Purchases'!O:P,2,FALSE)</f>
        <v>2</v>
      </c>
      <c r="E9" s="37">
        <f>VLOOKUP(A9,'(3) Track Sales'!P:Q,2,FALSE)</f>
        <v>0</v>
      </c>
      <c r="F9" s="38">
        <f t="shared" si="0"/>
        <v>2</v>
      </c>
      <c r="G9" s="38">
        <f t="shared" si="1"/>
        <v>0</v>
      </c>
      <c r="H9" s="28">
        <f>IF(ISNA(VLOOKUP($A9,'(1) Beginning Balances'!$A:$D,3,FALSE)),0,$B9*VLOOKUP($A9,'(1) Beginning Balances'!$A:$D,3,FALSE))</f>
        <v>99.9</v>
      </c>
      <c r="I9" s="28">
        <f>IF(ISNA(VLOOKUP($A9,'(1) Beginning Balances'!$A:$D,4,FALSE)),0,$B9*VLOOKUP($A9,'(1) Beginning Balances'!$A:$D,4,FALSE))</f>
        <v>779.9</v>
      </c>
    </row>
    <row r="10" spans="1:9" x14ac:dyDescent="0.2">
      <c r="A10" s="29" t="s">
        <v>25</v>
      </c>
      <c r="B10" s="27">
        <f>VLOOKUP(A10,'(1) Beginning Balances'!A:B,2,FALSE)+VLOOKUP(A10,'(2) Purchases'!O:P,2,FALSE)+VLOOKUP(A10,'(3) Track Sales'!P:Q,2,FALSE)</f>
        <v>0</v>
      </c>
      <c r="C10" s="37">
        <f>VLOOKUP(A10,'(1) Beginning Balances'!A:B,2,FALSE)</f>
        <v>0</v>
      </c>
      <c r="D10" s="37">
        <f>VLOOKUP(A10,'(2) Purchases'!O:P,2,FALSE)</f>
        <v>0</v>
      </c>
      <c r="E10" s="37">
        <f>VLOOKUP(A10,'(3) Track Sales'!P:Q,2,FALSE)</f>
        <v>0</v>
      </c>
      <c r="F10" s="38">
        <f t="shared" si="0"/>
        <v>0</v>
      </c>
      <c r="G10" s="38">
        <f t="shared" si="1"/>
        <v>0</v>
      </c>
      <c r="H10" s="28">
        <f>IF(ISNA(VLOOKUP($A10,'(1) Beginning Balances'!$A:$D,3,FALSE)),0,$B10*VLOOKUP($A10,'(1) Beginning Balances'!$A:$D,3,FALSE))</f>
        <v>0</v>
      </c>
      <c r="I10" s="28">
        <f>IF(ISNA(VLOOKUP($A10,'(1) Beginning Balances'!$A:$D,4,FALSE)),0,$B10*VLOOKUP($A10,'(1) Beginning Balances'!$A:$D,4,FALSE))</f>
        <v>0</v>
      </c>
    </row>
    <row r="11" spans="1:9" x14ac:dyDescent="0.2">
      <c r="A11" s="29" t="s">
        <v>26</v>
      </c>
      <c r="B11" s="27">
        <f>VLOOKUP(A11,'(1) Beginning Balances'!A:B,2,FALSE)+VLOOKUP(A11,'(2) Purchases'!O:P,2,FALSE)+VLOOKUP(A11,'(3) Track Sales'!P:Q,2,FALSE)</f>
        <v>0</v>
      </c>
      <c r="C11" s="37">
        <f>VLOOKUP(A11,'(1) Beginning Balances'!A:B,2,FALSE)</f>
        <v>0</v>
      </c>
      <c r="D11" s="37">
        <f>VLOOKUP(A11,'(2) Purchases'!O:P,2,FALSE)</f>
        <v>0</v>
      </c>
      <c r="E11" s="37">
        <f>VLOOKUP(A11,'(3) Track Sales'!P:Q,2,FALSE)</f>
        <v>0</v>
      </c>
      <c r="F11" s="38">
        <f t="shared" si="0"/>
        <v>0</v>
      </c>
      <c r="G11" s="38">
        <f t="shared" si="1"/>
        <v>0</v>
      </c>
      <c r="H11" s="28">
        <f>IF(ISNA(VLOOKUP($A11,'(1) Beginning Balances'!$A:$D,3,FALSE)),0,$B11*VLOOKUP($A11,'(1) Beginning Balances'!$A:$D,3,FALSE))</f>
        <v>0</v>
      </c>
      <c r="I11" s="28">
        <f>IF(ISNA(VLOOKUP($A11,'(1) Beginning Balances'!$A:$D,4,FALSE)),0,$B11*VLOOKUP($A11,'(1) Beginning Balances'!$A:$D,4,FALSE))</f>
        <v>0</v>
      </c>
    </row>
    <row r="12" spans="1:9" x14ac:dyDescent="0.2">
      <c r="A12" s="29" t="s">
        <v>27</v>
      </c>
      <c r="B12" s="27">
        <f>VLOOKUP(A12,'(1) Beginning Balances'!A:B,2,FALSE)+VLOOKUP(A12,'(2) Purchases'!O:P,2,FALSE)+VLOOKUP(A12,'(3) Track Sales'!P:Q,2,FALSE)</f>
        <v>0</v>
      </c>
      <c r="C12" s="37">
        <f>VLOOKUP(A12,'(1) Beginning Balances'!A:B,2,FALSE)</f>
        <v>0</v>
      </c>
      <c r="D12" s="37">
        <f>VLOOKUP(A12,'(2) Purchases'!O:P,2,FALSE)</f>
        <v>0</v>
      </c>
      <c r="E12" s="37">
        <f>VLOOKUP(A12,'(3) Track Sales'!P:Q,2,FALSE)</f>
        <v>0</v>
      </c>
      <c r="F12" s="38">
        <f t="shared" si="0"/>
        <v>0</v>
      </c>
      <c r="G12" s="38">
        <f t="shared" si="1"/>
        <v>0</v>
      </c>
      <c r="H12" s="28">
        <f>IF(ISNA(VLOOKUP($A12,'(1) Beginning Balances'!$A:$D,3,FALSE)),0,$B12*VLOOKUP($A12,'(1) Beginning Balances'!$A:$D,3,FALSE))</f>
        <v>0</v>
      </c>
      <c r="I12" s="28">
        <f>IF(ISNA(VLOOKUP($A12,'(1) Beginning Balances'!$A:$D,4,FALSE)),0,$B12*VLOOKUP($A12,'(1) Beginning Balances'!$A:$D,4,FALSE))</f>
        <v>0</v>
      </c>
    </row>
    <row r="13" spans="1:9" x14ac:dyDescent="0.2">
      <c r="A13" s="29" t="s">
        <v>28</v>
      </c>
      <c r="B13" s="27">
        <f>VLOOKUP(A13,'(1) Beginning Balances'!A:B,2,FALSE)+VLOOKUP(A13,'(2) Purchases'!O:P,2,FALSE)+VLOOKUP(A13,'(3) Track Sales'!P:Q,2,FALSE)</f>
        <v>0</v>
      </c>
      <c r="C13" s="37">
        <f>VLOOKUP(A13,'(1) Beginning Balances'!A:B,2,FALSE)</f>
        <v>0</v>
      </c>
      <c r="D13" s="37">
        <f>VLOOKUP(A13,'(2) Purchases'!O:P,2,FALSE)</f>
        <v>0</v>
      </c>
      <c r="E13" s="37">
        <f>VLOOKUP(A13,'(3) Track Sales'!P:Q,2,FALSE)</f>
        <v>0</v>
      </c>
      <c r="F13" s="38">
        <f t="shared" si="0"/>
        <v>0</v>
      </c>
      <c r="G13" s="38">
        <f t="shared" si="1"/>
        <v>0</v>
      </c>
      <c r="H13" s="28">
        <f>IF(ISNA(VLOOKUP($A13,'(1) Beginning Balances'!$A:$D,3,FALSE)),0,$B13*VLOOKUP($A13,'(1) Beginning Balances'!$A:$D,3,FALSE))</f>
        <v>0</v>
      </c>
      <c r="I13" s="28">
        <f>IF(ISNA(VLOOKUP($A13,'(1) Beginning Balances'!$A:$D,4,FALSE)),0,$B13*VLOOKUP($A13,'(1) Beginning Balances'!$A:$D,4,FALSE))</f>
        <v>0</v>
      </c>
    </row>
    <row r="14" spans="1:9" x14ac:dyDescent="0.2">
      <c r="A14" s="29" t="s">
        <v>29</v>
      </c>
      <c r="B14" s="27">
        <f>VLOOKUP(A14,'(1) Beginning Balances'!A:B,2,FALSE)+VLOOKUP(A14,'(2) Purchases'!O:P,2,FALSE)+VLOOKUP(A14,'(3) Track Sales'!P:Q,2,FALSE)</f>
        <v>0</v>
      </c>
      <c r="C14" s="37">
        <f>VLOOKUP(A14,'(1) Beginning Balances'!A:B,2,FALSE)</f>
        <v>0</v>
      </c>
      <c r="D14" s="37">
        <f>VLOOKUP(A14,'(2) Purchases'!O:P,2,FALSE)</f>
        <v>0</v>
      </c>
      <c r="E14" s="37">
        <f>VLOOKUP(A14,'(3) Track Sales'!P:Q,2,FALSE)</f>
        <v>0</v>
      </c>
      <c r="F14" s="38">
        <f t="shared" si="0"/>
        <v>0</v>
      </c>
      <c r="G14" s="38">
        <f t="shared" si="1"/>
        <v>0</v>
      </c>
      <c r="H14" s="28">
        <f>IF(ISNA(VLOOKUP($A14,'(1) Beginning Balances'!$A:$D,3,FALSE)),0,$B14*VLOOKUP($A14,'(1) Beginning Balances'!$A:$D,3,FALSE))</f>
        <v>0</v>
      </c>
      <c r="I14" s="28">
        <f>IF(ISNA(VLOOKUP($A14,'(1) Beginning Balances'!$A:$D,4,FALSE)),0,$B14*VLOOKUP($A14,'(1) Beginning Balances'!$A:$D,4,FALSE))</f>
        <v>0</v>
      </c>
    </row>
    <row r="15" spans="1:9" x14ac:dyDescent="0.2">
      <c r="A15" s="29" t="s">
        <v>88</v>
      </c>
      <c r="B15" s="27">
        <f>VLOOKUP(A15,'(1) Beginning Balances'!A:B,2,FALSE)+VLOOKUP(A15,'(2) Purchases'!O:P,2,FALSE)+VLOOKUP(A15,'(3) Track Sales'!P:Q,2,FALSE)</f>
        <v>0</v>
      </c>
      <c r="C15" s="37">
        <f>VLOOKUP(A15,'(1) Beginning Balances'!A:B,2,FALSE)</f>
        <v>0</v>
      </c>
      <c r="D15" s="37">
        <f>VLOOKUP(A15,'(2) Purchases'!O:P,2,FALSE)</f>
        <v>0</v>
      </c>
      <c r="E15" s="37">
        <f>VLOOKUP(A15,'(3) Track Sales'!P:Q,2,FALSE)</f>
        <v>0</v>
      </c>
      <c r="F15" s="38">
        <f t="shared" si="0"/>
        <v>0</v>
      </c>
      <c r="G15" s="38">
        <f t="shared" si="1"/>
        <v>0</v>
      </c>
      <c r="H15" s="28">
        <f>IF(ISNA(VLOOKUP($A15,'(1) Beginning Balances'!$A:$D,3,FALSE)),0,$B15*VLOOKUP($A15,'(1) Beginning Balances'!$A:$D,3,FALSE))</f>
        <v>0</v>
      </c>
      <c r="I15" s="28">
        <f>IF(ISNA(VLOOKUP($A15,'(1) Beginning Balances'!$A:$D,4,FALSE)),0,$B15*VLOOKUP($A15,'(1) Beginning Balances'!$A:$D,4,FALSE))</f>
        <v>0</v>
      </c>
    </row>
    <row r="16" spans="1:9" x14ac:dyDescent="0.2">
      <c r="A16" s="29" t="s">
        <v>30</v>
      </c>
      <c r="B16" s="27">
        <f>VLOOKUP(A16,'(1) Beginning Balances'!A:B,2,FALSE)+VLOOKUP(A16,'(2) Purchases'!O:P,2,FALSE)+VLOOKUP(A16,'(3) Track Sales'!P:Q,2,FALSE)</f>
        <v>0</v>
      </c>
      <c r="C16" s="37">
        <f>VLOOKUP(A16,'(1) Beginning Balances'!A:B,2,FALSE)</f>
        <v>0</v>
      </c>
      <c r="D16" s="37">
        <f>VLOOKUP(A16,'(2) Purchases'!O:P,2,FALSE)</f>
        <v>0</v>
      </c>
      <c r="E16" s="37">
        <f>VLOOKUP(A16,'(3) Track Sales'!P:Q,2,FALSE)</f>
        <v>0</v>
      </c>
      <c r="F16" s="38">
        <f t="shared" si="0"/>
        <v>0</v>
      </c>
      <c r="G16" s="38">
        <f t="shared" si="1"/>
        <v>0</v>
      </c>
      <c r="H16" s="28">
        <f>IF(ISNA(VLOOKUP($A16,'(1) Beginning Balances'!$A:$D,3,FALSE)),0,$B16*VLOOKUP($A16,'(1) Beginning Balances'!$A:$D,3,FALSE))</f>
        <v>0</v>
      </c>
      <c r="I16" s="28">
        <f>IF(ISNA(VLOOKUP($A16,'(1) Beginning Balances'!$A:$D,4,FALSE)),0,$B16*VLOOKUP($A16,'(1) Beginning Balances'!$A:$D,4,FALSE))</f>
        <v>0</v>
      </c>
    </row>
    <row r="17" spans="1:9" x14ac:dyDescent="0.2">
      <c r="A17" s="29" t="s">
        <v>31</v>
      </c>
      <c r="B17" s="27">
        <f>VLOOKUP(A17,'(1) Beginning Balances'!A:B,2,FALSE)+VLOOKUP(A17,'(2) Purchases'!O:P,2,FALSE)+VLOOKUP(A17,'(3) Track Sales'!P:Q,2,FALSE)</f>
        <v>0</v>
      </c>
      <c r="C17" s="37">
        <f>VLOOKUP(A17,'(1) Beginning Balances'!A:B,2,FALSE)</f>
        <v>0</v>
      </c>
      <c r="D17" s="37">
        <f>VLOOKUP(A17,'(2) Purchases'!O:P,2,FALSE)</f>
        <v>0</v>
      </c>
      <c r="E17" s="37">
        <f>VLOOKUP(A17,'(3) Track Sales'!P:Q,2,FALSE)</f>
        <v>0</v>
      </c>
      <c r="F17" s="38">
        <f t="shared" si="0"/>
        <v>0</v>
      </c>
      <c r="G17" s="38">
        <f t="shared" si="1"/>
        <v>0</v>
      </c>
      <c r="H17" s="28">
        <f>IF(ISNA(VLOOKUP($A17,'(1) Beginning Balances'!$A:$D,3,FALSE)),0,$B17*VLOOKUP($A17,'(1) Beginning Balances'!$A:$D,3,FALSE))</f>
        <v>0</v>
      </c>
      <c r="I17" s="28">
        <f>IF(ISNA(VLOOKUP($A17,'(1) Beginning Balances'!$A:$D,4,FALSE)),0,$B17*VLOOKUP($A17,'(1) Beginning Balances'!$A:$D,4,FALSE))</f>
        <v>0</v>
      </c>
    </row>
    <row r="18" spans="1:9" x14ac:dyDescent="0.2">
      <c r="A18" s="29" t="s">
        <v>89</v>
      </c>
      <c r="B18" s="27">
        <f>VLOOKUP(A18,'(1) Beginning Balances'!A:B,2,FALSE)+VLOOKUP(A18,'(2) Purchases'!O:P,2,FALSE)+VLOOKUP(A18,'(3) Track Sales'!P:Q,2,FALSE)</f>
        <v>0</v>
      </c>
      <c r="C18" s="37">
        <f>VLOOKUP(A18,'(1) Beginning Balances'!A:B,2,FALSE)</f>
        <v>0</v>
      </c>
      <c r="D18" s="37">
        <f>VLOOKUP(A18,'(2) Purchases'!O:P,2,FALSE)</f>
        <v>0</v>
      </c>
      <c r="E18" s="37">
        <f>VLOOKUP(A18,'(3) Track Sales'!P:Q,2,FALSE)</f>
        <v>0</v>
      </c>
      <c r="F18" s="38">
        <f t="shared" si="0"/>
        <v>0</v>
      </c>
      <c r="G18" s="38">
        <f t="shared" si="1"/>
        <v>0</v>
      </c>
      <c r="H18" s="28">
        <f>IF(ISNA(VLOOKUP($A18,'(1) Beginning Balances'!$A:$D,3,FALSE)),0,$B18*VLOOKUP($A18,'(1) Beginning Balances'!$A:$D,3,FALSE))</f>
        <v>0</v>
      </c>
      <c r="I18" s="28">
        <f>IF(ISNA(VLOOKUP($A18,'(1) Beginning Balances'!$A:$D,4,FALSE)),0,$B18*VLOOKUP($A18,'(1) Beginning Balances'!$A:$D,4,FALSE))</f>
        <v>0</v>
      </c>
    </row>
    <row r="19" spans="1:9" x14ac:dyDescent="0.2">
      <c r="A19" s="29" t="s">
        <v>32</v>
      </c>
      <c r="B19" s="27">
        <f>VLOOKUP(A19,'(1) Beginning Balances'!A:B,2,FALSE)+VLOOKUP(A19,'(2) Purchases'!O:P,2,FALSE)+VLOOKUP(A19,'(3) Track Sales'!P:Q,2,FALSE)</f>
        <v>0</v>
      </c>
      <c r="C19" s="37">
        <f>VLOOKUP(A19,'(1) Beginning Balances'!A:B,2,FALSE)</f>
        <v>0</v>
      </c>
      <c r="D19" s="37">
        <f>VLOOKUP(A19,'(2) Purchases'!O:P,2,FALSE)</f>
        <v>0</v>
      </c>
      <c r="E19" s="37">
        <f>VLOOKUP(A19,'(3) Track Sales'!P:Q,2,FALSE)</f>
        <v>0</v>
      </c>
      <c r="F19" s="38">
        <f t="shared" si="0"/>
        <v>0</v>
      </c>
      <c r="G19" s="38">
        <f t="shared" si="1"/>
        <v>0</v>
      </c>
      <c r="H19" s="28">
        <f>IF(ISNA(VLOOKUP($A19,'(1) Beginning Balances'!$A:$D,3,FALSE)),0,$B19*VLOOKUP($A19,'(1) Beginning Balances'!$A:$D,3,FALSE))</f>
        <v>0</v>
      </c>
      <c r="I19" s="28">
        <f>IF(ISNA(VLOOKUP($A19,'(1) Beginning Balances'!$A:$D,4,FALSE)),0,$B19*VLOOKUP($A19,'(1) Beginning Balances'!$A:$D,4,FALSE))</f>
        <v>0</v>
      </c>
    </row>
    <row r="20" spans="1:9" x14ac:dyDescent="0.2">
      <c r="A20" s="29" t="s">
        <v>33</v>
      </c>
      <c r="B20" s="27">
        <f>VLOOKUP(A20,'(1) Beginning Balances'!A:B,2,FALSE)+VLOOKUP(A20,'(2) Purchases'!O:P,2,FALSE)+VLOOKUP(A20,'(3) Track Sales'!P:Q,2,FALSE)</f>
        <v>0</v>
      </c>
      <c r="C20" s="37">
        <f>VLOOKUP(A20,'(1) Beginning Balances'!A:B,2,FALSE)</f>
        <v>0</v>
      </c>
      <c r="D20" s="37">
        <f>VLOOKUP(A20,'(2) Purchases'!O:P,2,FALSE)</f>
        <v>0</v>
      </c>
      <c r="E20" s="37">
        <f>VLOOKUP(A20,'(3) Track Sales'!P:Q,2,FALSE)</f>
        <v>0</v>
      </c>
      <c r="F20" s="38">
        <f t="shared" si="0"/>
        <v>0</v>
      </c>
      <c r="G20" s="38">
        <f t="shared" si="1"/>
        <v>0</v>
      </c>
      <c r="H20" s="28">
        <f>IF(ISNA(VLOOKUP($A20,'(1) Beginning Balances'!$A:$D,3,FALSE)),0,$B20*VLOOKUP($A20,'(1) Beginning Balances'!$A:$D,3,FALSE))</f>
        <v>0</v>
      </c>
      <c r="I20" s="28">
        <f>IF(ISNA(VLOOKUP($A20,'(1) Beginning Balances'!$A:$D,4,FALSE)),0,$B20*VLOOKUP($A20,'(1) Beginning Balances'!$A:$D,4,FALSE))</f>
        <v>0</v>
      </c>
    </row>
    <row r="21" spans="1:9" x14ac:dyDescent="0.2">
      <c r="A21" s="29" t="s">
        <v>34</v>
      </c>
      <c r="B21" s="27">
        <f>VLOOKUP(A21,'(1) Beginning Balances'!A:B,2,FALSE)+VLOOKUP(A21,'(2) Purchases'!O:P,2,FALSE)+VLOOKUP(A21,'(3) Track Sales'!P:Q,2,FALSE)</f>
        <v>0</v>
      </c>
      <c r="C21" s="37">
        <f>VLOOKUP(A21,'(1) Beginning Balances'!A:B,2,FALSE)</f>
        <v>0</v>
      </c>
      <c r="D21" s="37">
        <f>VLOOKUP(A21,'(2) Purchases'!O:P,2,FALSE)</f>
        <v>0</v>
      </c>
      <c r="E21" s="37">
        <f>VLOOKUP(A21,'(3) Track Sales'!P:Q,2,FALSE)</f>
        <v>0</v>
      </c>
      <c r="F21" s="38">
        <f t="shared" si="0"/>
        <v>0</v>
      </c>
      <c r="G21" s="38">
        <f t="shared" si="1"/>
        <v>0</v>
      </c>
      <c r="H21" s="28">
        <f>IF(ISNA(VLOOKUP($A21,'(1) Beginning Balances'!$A:$D,3,FALSE)),0,$B21*VLOOKUP($A21,'(1) Beginning Balances'!$A:$D,3,FALSE))</f>
        <v>0</v>
      </c>
      <c r="I21" s="28">
        <f>IF(ISNA(VLOOKUP($A21,'(1) Beginning Balances'!$A:$D,4,FALSE)),0,$B21*VLOOKUP($A21,'(1) Beginning Balances'!$A:$D,4,FALSE))</f>
        <v>0</v>
      </c>
    </row>
    <row r="22" spans="1:9" x14ac:dyDescent="0.2">
      <c r="A22" s="29" t="s">
        <v>35</v>
      </c>
      <c r="B22" s="27">
        <f>VLOOKUP(A22,'(1) Beginning Balances'!A:B,2,FALSE)+VLOOKUP(A22,'(2) Purchases'!O:P,2,FALSE)+VLOOKUP(A22,'(3) Track Sales'!P:Q,2,FALSE)</f>
        <v>0</v>
      </c>
      <c r="C22" s="37">
        <f>VLOOKUP(A22,'(1) Beginning Balances'!A:B,2,FALSE)</f>
        <v>0</v>
      </c>
      <c r="D22" s="37">
        <f>VLOOKUP(A22,'(2) Purchases'!O:P,2,FALSE)</f>
        <v>0</v>
      </c>
      <c r="E22" s="37">
        <f>VLOOKUP(A22,'(3) Track Sales'!P:Q,2,FALSE)</f>
        <v>0</v>
      </c>
      <c r="F22" s="38">
        <f t="shared" si="0"/>
        <v>0</v>
      </c>
      <c r="G22" s="38">
        <f t="shared" si="1"/>
        <v>0</v>
      </c>
      <c r="H22" s="28">
        <f>IF(ISNA(VLOOKUP($A22,'(1) Beginning Balances'!$A:$D,3,FALSE)),0,$B22*VLOOKUP($A22,'(1) Beginning Balances'!$A:$D,3,FALSE))</f>
        <v>0</v>
      </c>
      <c r="I22" s="28">
        <f>IF(ISNA(VLOOKUP($A22,'(1) Beginning Balances'!$A:$D,4,FALSE)),0,$B22*VLOOKUP($A22,'(1) Beginning Balances'!$A:$D,4,FALSE))</f>
        <v>0</v>
      </c>
    </row>
    <row r="23" spans="1:9" x14ac:dyDescent="0.2">
      <c r="A23" s="29" t="s">
        <v>36</v>
      </c>
      <c r="B23" s="27">
        <f>VLOOKUP(A23,'(1) Beginning Balances'!A:B,2,FALSE)+VLOOKUP(A23,'(2) Purchases'!O:P,2,FALSE)+VLOOKUP(A23,'(3) Track Sales'!P:Q,2,FALSE)</f>
        <v>0</v>
      </c>
      <c r="C23" s="37">
        <f>VLOOKUP(A23,'(1) Beginning Balances'!A:B,2,FALSE)</f>
        <v>0</v>
      </c>
      <c r="D23" s="37">
        <f>VLOOKUP(A23,'(2) Purchases'!O:P,2,FALSE)</f>
        <v>0</v>
      </c>
      <c r="E23" s="37">
        <f>VLOOKUP(A23,'(3) Track Sales'!P:Q,2,FALSE)</f>
        <v>0</v>
      </c>
      <c r="F23" s="38">
        <f t="shared" si="0"/>
        <v>0</v>
      </c>
      <c r="G23" s="38">
        <f t="shared" si="1"/>
        <v>0</v>
      </c>
      <c r="H23" s="28">
        <f>IF(ISNA(VLOOKUP($A23,'(1) Beginning Balances'!$A:$D,3,FALSE)),0,$B23*VLOOKUP($A23,'(1) Beginning Balances'!$A:$D,3,FALSE))</f>
        <v>0</v>
      </c>
      <c r="I23" s="28">
        <f>IF(ISNA(VLOOKUP($A23,'(1) Beginning Balances'!$A:$D,4,FALSE)),0,$B23*VLOOKUP($A23,'(1) Beginning Balances'!$A:$D,4,FALSE))</f>
        <v>0</v>
      </c>
    </row>
    <row r="24" spans="1:9" x14ac:dyDescent="0.2">
      <c r="A24" s="29" t="s">
        <v>37</v>
      </c>
      <c r="B24" s="27">
        <f>VLOOKUP(A24,'(1) Beginning Balances'!A:B,2,FALSE)+VLOOKUP(A24,'(2) Purchases'!O:P,2,FALSE)+VLOOKUP(A24,'(3) Track Sales'!P:Q,2,FALSE)</f>
        <v>0</v>
      </c>
      <c r="C24" s="37">
        <f>VLOOKUP(A24,'(1) Beginning Balances'!A:B,2,FALSE)</f>
        <v>0</v>
      </c>
      <c r="D24" s="37">
        <f>VLOOKUP(A24,'(2) Purchases'!O:P,2,FALSE)</f>
        <v>0</v>
      </c>
      <c r="E24" s="37">
        <f>VLOOKUP(A24,'(3) Track Sales'!P:Q,2,FALSE)</f>
        <v>0</v>
      </c>
      <c r="F24" s="38">
        <f t="shared" si="0"/>
        <v>0</v>
      </c>
      <c r="G24" s="38">
        <f t="shared" si="1"/>
        <v>0</v>
      </c>
      <c r="H24" s="28">
        <f>IF(ISNA(VLOOKUP($A24,'(1) Beginning Balances'!$A:$D,3,FALSE)),0,$B24*VLOOKUP($A24,'(1) Beginning Balances'!$A:$D,3,FALSE))</f>
        <v>0</v>
      </c>
      <c r="I24" s="28">
        <f>IF(ISNA(VLOOKUP($A24,'(1) Beginning Balances'!$A:$D,4,FALSE)),0,$B24*VLOOKUP($A24,'(1) Beginning Balances'!$A:$D,4,FALSE))</f>
        <v>0</v>
      </c>
    </row>
    <row r="25" spans="1:9" x14ac:dyDescent="0.2">
      <c r="A25" s="29" t="s">
        <v>38</v>
      </c>
      <c r="B25" s="27">
        <f>VLOOKUP(A25,'(1) Beginning Balances'!A:B,2,FALSE)+VLOOKUP(A25,'(2) Purchases'!O:P,2,FALSE)+VLOOKUP(A25,'(3) Track Sales'!P:Q,2,FALSE)</f>
        <v>0</v>
      </c>
      <c r="C25" s="37">
        <f>VLOOKUP(A25,'(1) Beginning Balances'!A:B,2,FALSE)</f>
        <v>0</v>
      </c>
      <c r="D25" s="37">
        <f>VLOOKUP(A25,'(2) Purchases'!O:P,2,FALSE)</f>
        <v>0</v>
      </c>
      <c r="E25" s="37">
        <f>VLOOKUP(A25,'(3) Track Sales'!P:Q,2,FALSE)</f>
        <v>0</v>
      </c>
      <c r="F25" s="38">
        <f t="shared" si="0"/>
        <v>0</v>
      </c>
      <c r="G25" s="38">
        <f t="shared" si="1"/>
        <v>0</v>
      </c>
      <c r="H25" s="28">
        <f>IF(ISNA(VLOOKUP($A25,'(1) Beginning Balances'!$A:$D,3,FALSE)),0,$B25*VLOOKUP($A25,'(1) Beginning Balances'!$A:$D,3,FALSE))</f>
        <v>0</v>
      </c>
      <c r="I25" s="28">
        <f>IF(ISNA(VLOOKUP($A25,'(1) Beginning Balances'!$A:$D,4,FALSE)),0,$B25*VLOOKUP($A25,'(1) Beginning Balances'!$A:$D,4,FALSE))</f>
        <v>0</v>
      </c>
    </row>
    <row r="26" spans="1:9" x14ac:dyDescent="0.2">
      <c r="A26" s="29" t="s">
        <v>39</v>
      </c>
      <c r="B26" s="27">
        <f>VLOOKUP(A26,'(1) Beginning Balances'!A:B,2,FALSE)+VLOOKUP(A26,'(2) Purchases'!O:P,2,FALSE)+VLOOKUP(A26,'(3) Track Sales'!P:Q,2,FALSE)</f>
        <v>0</v>
      </c>
      <c r="C26" s="37">
        <f>VLOOKUP(A26,'(1) Beginning Balances'!A:B,2,FALSE)</f>
        <v>0</v>
      </c>
      <c r="D26" s="37">
        <f>VLOOKUP(A26,'(2) Purchases'!O:P,2,FALSE)</f>
        <v>0</v>
      </c>
      <c r="E26" s="37">
        <f>VLOOKUP(A26,'(3) Track Sales'!P:Q,2,FALSE)</f>
        <v>0</v>
      </c>
      <c r="F26" s="38">
        <f t="shared" si="0"/>
        <v>0</v>
      </c>
      <c r="G26" s="38">
        <f t="shared" si="1"/>
        <v>0</v>
      </c>
      <c r="H26" s="28">
        <f>IF(ISNA(VLOOKUP($A26,'(1) Beginning Balances'!$A:$D,3,FALSE)),0,$B26*VLOOKUP($A26,'(1) Beginning Balances'!$A:$D,3,FALSE))</f>
        <v>0</v>
      </c>
      <c r="I26" s="28">
        <f>IF(ISNA(VLOOKUP($A26,'(1) Beginning Balances'!$A:$D,4,FALSE)),0,$B26*VLOOKUP($A26,'(1) Beginning Balances'!$A:$D,4,FALSE))</f>
        <v>0</v>
      </c>
    </row>
    <row r="27" spans="1:9" x14ac:dyDescent="0.2">
      <c r="A27" s="29" t="s">
        <v>40</v>
      </c>
      <c r="B27" s="27">
        <f>VLOOKUP(A27,'(1) Beginning Balances'!A:B,2,FALSE)+VLOOKUP(A27,'(2) Purchases'!O:P,2,FALSE)+VLOOKUP(A27,'(3) Track Sales'!P:Q,2,FALSE)</f>
        <v>0</v>
      </c>
      <c r="C27" s="37">
        <f>VLOOKUP(A27,'(1) Beginning Balances'!A:B,2,FALSE)</f>
        <v>0</v>
      </c>
      <c r="D27" s="37">
        <f>VLOOKUP(A27,'(2) Purchases'!O:P,2,FALSE)</f>
        <v>0</v>
      </c>
      <c r="E27" s="37">
        <f>VLOOKUP(A27,'(3) Track Sales'!P:Q,2,FALSE)</f>
        <v>0</v>
      </c>
      <c r="F27" s="38">
        <f t="shared" si="0"/>
        <v>0</v>
      </c>
      <c r="G27" s="38">
        <f t="shared" si="1"/>
        <v>0</v>
      </c>
      <c r="H27" s="28">
        <f>IF(ISNA(VLOOKUP($A27,'(1) Beginning Balances'!$A:$D,3,FALSE)),0,$B27*VLOOKUP($A27,'(1) Beginning Balances'!$A:$D,3,FALSE))</f>
        <v>0</v>
      </c>
      <c r="I27" s="28">
        <f>IF(ISNA(VLOOKUP($A27,'(1) Beginning Balances'!$A:$D,4,FALSE)),0,$B27*VLOOKUP($A27,'(1) Beginning Balances'!$A:$D,4,FALSE))</f>
        <v>0</v>
      </c>
    </row>
    <row r="28" spans="1:9" x14ac:dyDescent="0.2">
      <c r="A28" s="29" t="s">
        <v>41</v>
      </c>
      <c r="B28" s="27">
        <f>VLOOKUP(A28,'(1) Beginning Balances'!A:B,2,FALSE)+VLOOKUP(A28,'(2) Purchases'!O:P,2,FALSE)+VLOOKUP(A28,'(3) Track Sales'!P:Q,2,FALSE)</f>
        <v>0</v>
      </c>
      <c r="C28" s="37">
        <f>VLOOKUP(A28,'(1) Beginning Balances'!A:B,2,FALSE)</f>
        <v>0</v>
      </c>
      <c r="D28" s="37">
        <f>VLOOKUP(A28,'(2) Purchases'!O:P,2,FALSE)</f>
        <v>0</v>
      </c>
      <c r="E28" s="37">
        <f>VLOOKUP(A28,'(3) Track Sales'!P:Q,2,FALSE)</f>
        <v>0</v>
      </c>
      <c r="F28" s="38">
        <f t="shared" si="0"/>
        <v>0</v>
      </c>
      <c r="G28" s="38">
        <f t="shared" si="1"/>
        <v>0</v>
      </c>
      <c r="H28" s="28">
        <f>IF(ISNA(VLOOKUP($A28,'(1) Beginning Balances'!$A:$D,3,FALSE)),0,$B28*VLOOKUP($A28,'(1) Beginning Balances'!$A:$D,3,FALSE))</f>
        <v>0</v>
      </c>
      <c r="I28" s="28">
        <f>IF(ISNA(VLOOKUP($A28,'(1) Beginning Balances'!$A:$D,4,FALSE)),0,$B28*VLOOKUP($A28,'(1) Beginning Balances'!$A:$D,4,FALSE))</f>
        <v>0</v>
      </c>
    </row>
    <row r="29" spans="1:9" x14ac:dyDescent="0.2">
      <c r="A29" s="29" t="s">
        <v>56</v>
      </c>
      <c r="B29" s="27">
        <f>VLOOKUP(A29,'(1) Beginning Balances'!A:B,2,FALSE)+VLOOKUP(A29,'(2) Purchases'!O:P,2,FALSE)+VLOOKUP(A29,'(3) Track Sales'!P:Q,2,FALSE)</f>
        <v>0</v>
      </c>
      <c r="C29" s="37">
        <f>VLOOKUP(A29,'(1) Beginning Balances'!A:B,2,FALSE)</f>
        <v>0</v>
      </c>
      <c r="D29" s="37">
        <f>VLOOKUP(A29,'(2) Purchases'!O:P,2,FALSE)</f>
        <v>0</v>
      </c>
      <c r="E29" s="37">
        <f>VLOOKUP(A29,'(3) Track Sales'!P:Q,2,FALSE)</f>
        <v>0</v>
      </c>
      <c r="F29" s="38">
        <f t="shared" si="0"/>
        <v>0</v>
      </c>
      <c r="G29" s="38">
        <f t="shared" si="1"/>
        <v>0</v>
      </c>
      <c r="H29" s="28">
        <f>IF(ISNA(VLOOKUP($A29,'(1) Beginning Balances'!$A:$D,3,FALSE)),0,$B29*VLOOKUP($A29,'(1) Beginning Balances'!$A:$D,3,FALSE))</f>
        <v>0</v>
      </c>
      <c r="I29" s="28">
        <f>IF(ISNA(VLOOKUP($A29,'(1) Beginning Balances'!$A:$D,4,FALSE)),0,$B29*VLOOKUP($A29,'(1) Beginning Balances'!$A:$D,4,FALSE))</f>
        <v>0</v>
      </c>
    </row>
    <row r="30" spans="1:9" x14ac:dyDescent="0.2">
      <c r="A30" s="29" t="s">
        <v>57</v>
      </c>
      <c r="B30" s="27">
        <f>VLOOKUP(A30,'(1) Beginning Balances'!A:B,2,FALSE)+VLOOKUP(A30,'(2) Purchases'!O:P,2,FALSE)+VLOOKUP(A30,'(3) Track Sales'!P:Q,2,FALSE)</f>
        <v>0</v>
      </c>
      <c r="C30" s="37">
        <f>VLOOKUP(A30,'(1) Beginning Balances'!A:B,2,FALSE)</f>
        <v>0</v>
      </c>
      <c r="D30" s="37">
        <f>VLOOKUP(A30,'(2) Purchases'!O:P,2,FALSE)</f>
        <v>0</v>
      </c>
      <c r="E30" s="37">
        <f>VLOOKUP(A30,'(3) Track Sales'!P:Q,2,FALSE)</f>
        <v>0</v>
      </c>
      <c r="F30" s="38">
        <f t="shared" ref="F30:F60" si="2">SUM(C30:E30)</f>
        <v>0</v>
      </c>
      <c r="G30" s="38">
        <f t="shared" ref="G30:G60" si="3">+B30-F30</f>
        <v>0</v>
      </c>
      <c r="H30" s="28">
        <f>IF(ISNA(VLOOKUP($A30,'(1) Beginning Balances'!$A:$D,3,FALSE)),0,$B30*VLOOKUP($A30,'(1) Beginning Balances'!$A:$D,3,FALSE))</f>
        <v>0</v>
      </c>
      <c r="I30" s="28">
        <f>IF(ISNA(VLOOKUP($A30,'(1) Beginning Balances'!$A:$D,4,FALSE)),0,$B30*VLOOKUP($A30,'(1) Beginning Balances'!$A:$D,4,FALSE))</f>
        <v>0</v>
      </c>
    </row>
    <row r="31" spans="1:9" x14ac:dyDescent="0.2">
      <c r="A31" s="29" t="s">
        <v>58</v>
      </c>
      <c r="B31" s="27">
        <f>VLOOKUP(A31,'(1) Beginning Balances'!A:B,2,FALSE)+VLOOKUP(A31,'(2) Purchases'!O:P,2,FALSE)+VLOOKUP(A31,'(3) Track Sales'!P:Q,2,FALSE)</f>
        <v>0</v>
      </c>
      <c r="C31" s="37">
        <f>VLOOKUP(A31,'(1) Beginning Balances'!A:B,2,FALSE)</f>
        <v>0</v>
      </c>
      <c r="D31" s="37">
        <f>VLOOKUP(A31,'(2) Purchases'!O:P,2,FALSE)</f>
        <v>0</v>
      </c>
      <c r="E31" s="37">
        <f>VLOOKUP(A31,'(3) Track Sales'!P:Q,2,FALSE)</f>
        <v>0</v>
      </c>
      <c r="F31" s="38">
        <f t="shared" si="2"/>
        <v>0</v>
      </c>
      <c r="G31" s="38">
        <f t="shared" si="3"/>
        <v>0</v>
      </c>
      <c r="H31" s="28">
        <f>IF(ISNA(VLOOKUP($A31,'(1) Beginning Balances'!$A:$D,3,FALSE)),0,$B31*VLOOKUP($A31,'(1) Beginning Balances'!$A:$D,3,FALSE))</f>
        <v>0</v>
      </c>
      <c r="I31" s="28">
        <f>IF(ISNA(VLOOKUP($A31,'(1) Beginning Balances'!$A:$D,4,FALSE)),0,$B31*VLOOKUP($A31,'(1) Beginning Balances'!$A:$D,4,FALSE))</f>
        <v>0</v>
      </c>
    </row>
    <row r="32" spans="1:9" x14ac:dyDescent="0.2">
      <c r="A32" s="29" t="s">
        <v>59</v>
      </c>
      <c r="B32" s="27">
        <f>VLOOKUP(A32,'(1) Beginning Balances'!A:B,2,FALSE)+VLOOKUP(A32,'(2) Purchases'!O:P,2,FALSE)+VLOOKUP(A32,'(3) Track Sales'!P:Q,2,FALSE)</f>
        <v>0</v>
      </c>
      <c r="C32" s="37">
        <f>VLOOKUP(A32,'(1) Beginning Balances'!A:B,2,FALSE)</f>
        <v>0</v>
      </c>
      <c r="D32" s="37">
        <f>VLOOKUP(A32,'(2) Purchases'!O:P,2,FALSE)</f>
        <v>0</v>
      </c>
      <c r="E32" s="37">
        <f>VLOOKUP(A32,'(3) Track Sales'!P:Q,2,FALSE)</f>
        <v>0</v>
      </c>
      <c r="F32" s="38">
        <f t="shared" si="2"/>
        <v>0</v>
      </c>
      <c r="G32" s="38">
        <f t="shared" si="3"/>
        <v>0</v>
      </c>
      <c r="H32" s="28">
        <f>IF(ISNA(VLOOKUP($A32,'(1) Beginning Balances'!$A:$D,3,FALSE)),0,$B32*VLOOKUP($A32,'(1) Beginning Balances'!$A:$D,3,FALSE))</f>
        <v>0</v>
      </c>
      <c r="I32" s="28">
        <f>IF(ISNA(VLOOKUP($A32,'(1) Beginning Balances'!$A:$D,4,FALSE)),0,$B32*VLOOKUP($A32,'(1) Beginning Balances'!$A:$D,4,FALSE))</f>
        <v>0</v>
      </c>
    </row>
    <row r="33" spans="1:9" x14ac:dyDescent="0.2">
      <c r="A33" s="29" t="s">
        <v>60</v>
      </c>
      <c r="B33" s="27">
        <f>VLOOKUP(A33,'(1) Beginning Balances'!A:B,2,FALSE)+VLOOKUP(A33,'(2) Purchases'!O:P,2,FALSE)+VLOOKUP(A33,'(3) Track Sales'!P:Q,2,FALSE)</f>
        <v>0</v>
      </c>
      <c r="C33" s="37">
        <f>VLOOKUP(A33,'(1) Beginning Balances'!A:B,2,FALSE)</f>
        <v>0</v>
      </c>
      <c r="D33" s="37">
        <f>VLOOKUP(A33,'(2) Purchases'!O:P,2,FALSE)</f>
        <v>0</v>
      </c>
      <c r="E33" s="37">
        <f>VLOOKUP(A33,'(3) Track Sales'!P:Q,2,FALSE)</f>
        <v>0</v>
      </c>
      <c r="F33" s="38">
        <f t="shared" si="2"/>
        <v>0</v>
      </c>
      <c r="G33" s="38">
        <f t="shared" si="3"/>
        <v>0</v>
      </c>
      <c r="H33" s="28">
        <f>IF(ISNA(VLOOKUP($A33,'(1) Beginning Balances'!$A:$D,3,FALSE)),0,$B33*VLOOKUP($A33,'(1) Beginning Balances'!$A:$D,3,FALSE))</f>
        <v>0</v>
      </c>
      <c r="I33" s="28">
        <f>IF(ISNA(VLOOKUP($A33,'(1) Beginning Balances'!$A:$D,4,FALSE)),0,$B33*VLOOKUP($A33,'(1) Beginning Balances'!$A:$D,4,FALSE))</f>
        <v>0</v>
      </c>
    </row>
    <row r="34" spans="1:9" x14ac:dyDescent="0.2">
      <c r="A34" s="29" t="s">
        <v>61</v>
      </c>
      <c r="B34" s="27">
        <f>VLOOKUP(A34,'(1) Beginning Balances'!A:B,2,FALSE)+VLOOKUP(A34,'(2) Purchases'!O:P,2,FALSE)+VLOOKUP(A34,'(3) Track Sales'!P:Q,2,FALSE)</f>
        <v>0</v>
      </c>
      <c r="C34" s="37">
        <f>VLOOKUP(A34,'(1) Beginning Balances'!A:B,2,FALSE)</f>
        <v>0</v>
      </c>
      <c r="D34" s="37">
        <f>VLOOKUP(A34,'(2) Purchases'!O:P,2,FALSE)</f>
        <v>0</v>
      </c>
      <c r="E34" s="37">
        <f>VLOOKUP(A34,'(3) Track Sales'!P:Q,2,FALSE)</f>
        <v>0</v>
      </c>
      <c r="F34" s="38">
        <f t="shared" si="2"/>
        <v>0</v>
      </c>
      <c r="G34" s="38">
        <f t="shared" si="3"/>
        <v>0</v>
      </c>
      <c r="H34" s="28">
        <f>IF(ISNA(VLOOKUP($A34,'(1) Beginning Balances'!$A:$D,3,FALSE)),0,$B34*VLOOKUP($A34,'(1) Beginning Balances'!$A:$D,3,FALSE))</f>
        <v>0</v>
      </c>
      <c r="I34" s="28">
        <f>IF(ISNA(VLOOKUP($A34,'(1) Beginning Balances'!$A:$D,4,FALSE)),0,$B34*VLOOKUP($A34,'(1) Beginning Balances'!$A:$D,4,FALSE))</f>
        <v>0</v>
      </c>
    </row>
    <row r="35" spans="1:9" x14ac:dyDescent="0.2">
      <c r="A35" s="29" t="s">
        <v>62</v>
      </c>
      <c r="B35" s="27">
        <f>VLOOKUP(A35,'(1) Beginning Balances'!A:B,2,FALSE)+VLOOKUP(A35,'(2) Purchases'!O:P,2,FALSE)+VLOOKUP(A35,'(3) Track Sales'!P:Q,2,FALSE)</f>
        <v>0</v>
      </c>
      <c r="C35" s="37">
        <f>VLOOKUP(A35,'(1) Beginning Balances'!A:B,2,FALSE)</f>
        <v>0</v>
      </c>
      <c r="D35" s="37">
        <f>VLOOKUP(A35,'(2) Purchases'!O:P,2,FALSE)</f>
        <v>0</v>
      </c>
      <c r="E35" s="37">
        <f>VLOOKUP(A35,'(3) Track Sales'!P:Q,2,FALSE)</f>
        <v>0</v>
      </c>
      <c r="F35" s="38">
        <f t="shared" si="2"/>
        <v>0</v>
      </c>
      <c r="G35" s="38">
        <f t="shared" si="3"/>
        <v>0</v>
      </c>
      <c r="H35" s="28">
        <f>IF(ISNA(VLOOKUP($A35,'(1) Beginning Balances'!$A:$D,3,FALSE)),0,$B35*VLOOKUP($A35,'(1) Beginning Balances'!$A:$D,3,FALSE))</f>
        <v>0</v>
      </c>
      <c r="I35" s="28">
        <f>IF(ISNA(VLOOKUP($A35,'(1) Beginning Balances'!$A:$D,4,FALSE)),0,$B35*VLOOKUP($A35,'(1) Beginning Balances'!$A:$D,4,FALSE))</f>
        <v>0</v>
      </c>
    </row>
    <row r="36" spans="1:9" x14ac:dyDescent="0.2">
      <c r="A36" s="29" t="s">
        <v>63</v>
      </c>
      <c r="B36" s="27">
        <f>VLOOKUP(A36,'(1) Beginning Balances'!A:B,2,FALSE)+VLOOKUP(A36,'(2) Purchases'!O:P,2,FALSE)+VLOOKUP(A36,'(3) Track Sales'!P:Q,2,FALSE)</f>
        <v>0</v>
      </c>
      <c r="C36" s="37">
        <f>VLOOKUP(A36,'(1) Beginning Balances'!A:B,2,FALSE)</f>
        <v>0</v>
      </c>
      <c r="D36" s="37">
        <f>VLOOKUP(A36,'(2) Purchases'!O:P,2,FALSE)</f>
        <v>0</v>
      </c>
      <c r="E36" s="37">
        <f>VLOOKUP(A36,'(3) Track Sales'!P:Q,2,FALSE)</f>
        <v>0</v>
      </c>
      <c r="F36" s="38">
        <f t="shared" si="2"/>
        <v>0</v>
      </c>
      <c r="G36" s="38">
        <f t="shared" si="3"/>
        <v>0</v>
      </c>
      <c r="H36" s="28">
        <f>IF(ISNA(VLOOKUP($A36,'(1) Beginning Balances'!$A:$D,3,FALSE)),0,$B36*VLOOKUP($A36,'(1) Beginning Balances'!$A:$D,3,FALSE))</f>
        <v>0</v>
      </c>
      <c r="I36" s="28">
        <f>IF(ISNA(VLOOKUP($A36,'(1) Beginning Balances'!$A:$D,4,FALSE)),0,$B36*VLOOKUP($A36,'(1) Beginning Balances'!$A:$D,4,FALSE))</f>
        <v>0</v>
      </c>
    </row>
    <row r="37" spans="1:9" x14ac:dyDescent="0.2">
      <c r="A37" s="29" t="s">
        <v>64</v>
      </c>
      <c r="B37" s="27">
        <f>VLOOKUP(A37,'(1) Beginning Balances'!A:B,2,FALSE)+VLOOKUP(A37,'(2) Purchases'!O:P,2,FALSE)+VLOOKUP(A37,'(3) Track Sales'!P:Q,2,FALSE)</f>
        <v>0</v>
      </c>
      <c r="C37" s="37">
        <f>VLOOKUP(A37,'(1) Beginning Balances'!A:B,2,FALSE)</f>
        <v>0</v>
      </c>
      <c r="D37" s="37">
        <f>VLOOKUP(A37,'(2) Purchases'!O:P,2,FALSE)</f>
        <v>0</v>
      </c>
      <c r="E37" s="37">
        <f>VLOOKUP(A37,'(3) Track Sales'!P:Q,2,FALSE)</f>
        <v>0</v>
      </c>
      <c r="F37" s="38">
        <f t="shared" si="2"/>
        <v>0</v>
      </c>
      <c r="G37" s="38">
        <f t="shared" si="3"/>
        <v>0</v>
      </c>
      <c r="H37" s="28">
        <f>IF(ISNA(VLOOKUP($A37,'(1) Beginning Balances'!$A:$D,3,FALSE)),0,$B37*VLOOKUP($A37,'(1) Beginning Balances'!$A:$D,3,FALSE))</f>
        <v>0</v>
      </c>
      <c r="I37" s="28">
        <f>IF(ISNA(VLOOKUP($A37,'(1) Beginning Balances'!$A:$D,4,FALSE)),0,$B37*VLOOKUP($A37,'(1) Beginning Balances'!$A:$D,4,FALSE))</f>
        <v>0</v>
      </c>
    </row>
    <row r="38" spans="1:9" x14ac:dyDescent="0.2">
      <c r="A38" s="29" t="s">
        <v>65</v>
      </c>
      <c r="B38" s="27">
        <f>VLOOKUP(A38,'(1) Beginning Balances'!A:B,2,FALSE)+VLOOKUP(A38,'(2) Purchases'!O:P,2,FALSE)+VLOOKUP(A38,'(3) Track Sales'!P:Q,2,FALSE)</f>
        <v>0</v>
      </c>
      <c r="C38" s="37">
        <f>VLOOKUP(A38,'(1) Beginning Balances'!A:B,2,FALSE)</f>
        <v>0</v>
      </c>
      <c r="D38" s="37">
        <f>VLOOKUP(A38,'(2) Purchases'!O:P,2,FALSE)</f>
        <v>0</v>
      </c>
      <c r="E38" s="37">
        <f>VLOOKUP(A38,'(3) Track Sales'!P:Q,2,FALSE)</f>
        <v>0</v>
      </c>
      <c r="F38" s="38">
        <f t="shared" si="2"/>
        <v>0</v>
      </c>
      <c r="G38" s="38">
        <f t="shared" si="3"/>
        <v>0</v>
      </c>
      <c r="H38" s="28">
        <f>IF(ISNA(VLOOKUP($A38,'(1) Beginning Balances'!$A:$D,3,FALSE)),0,$B38*VLOOKUP($A38,'(1) Beginning Balances'!$A:$D,3,FALSE))</f>
        <v>0</v>
      </c>
      <c r="I38" s="28">
        <f>IF(ISNA(VLOOKUP($A38,'(1) Beginning Balances'!$A:$D,4,FALSE)),0,$B38*VLOOKUP($A38,'(1) Beginning Balances'!$A:$D,4,FALSE))</f>
        <v>0</v>
      </c>
    </row>
    <row r="39" spans="1:9" x14ac:dyDescent="0.2">
      <c r="A39" s="29" t="s">
        <v>66</v>
      </c>
      <c r="B39" s="27">
        <f>VLOOKUP(A39,'(1) Beginning Balances'!A:B,2,FALSE)+VLOOKUP(A39,'(2) Purchases'!O:P,2,FALSE)+VLOOKUP(A39,'(3) Track Sales'!P:Q,2,FALSE)</f>
        <v>0</v>
      </c>
      <c r="C39" s="37">
        <f>VLOOKUP(A39,'(1) Beginning Balances'!A:B,2,FALSE)</f>
        <v>0</v>
      </c>
      <c r="D39" s="37">
        <f>VLOOKUP(A39,'(2) Purchases'!O:P,2,FALSE)</f>
        <v>0</v>
      </c>
      <c r="E39" s="37">
        <f>VLOOKUP(A39,'(3) Track Sales'!P:Q,2,FALSE)</f>
        <v>0</v>
      </c>
      <c r="F39" s="38">
        <f t="shared" si="2"/>
        <v>0</v>
      </c>
      <c r="G39" s="38">
        <f t="shared" si="3"/>
        <v>0</v>
      </c>
      <c r="H39" s="28">
        <f>IF(ISNA(VLOOKUP($A39,'(1) Beginning Balances'!$A:$D,3,FALSE)),0,$B39*VLOOKUP($A39,'(1) Beginning Balances'!$A:$D,3,FALSE))</f>
        <v>0</v>
      </c>
      <c r="I39" s="28">
        <f>IF(ISNA(VLOOKUP($A39,'(1) Beginning Balances'!$A:$D,4,FALSE)),0,$B39*VLOOKUP($A39,'(1) Beginning Balances'!$A:$D,4,FALSE))</f>
        <v>0</v>
      </c>
    </row>
    <row r="40" spans="1:9" x14ac:dyDescent="0.2">
      <c r="A40" s="29" t="s">
        <v>67</v>
      </c>
      <c r="B40" s="27">
        <f>VLOOKUP(A40,'(1) Beginning Balances'!A:B,2,FALSE)+VLOOKUP(A40,'(2) Purchases'!O:P,2,FALSE)+VLOOKUP(A40,'(3) Track Sales'!P:Q,2,FALSE)</f>
        <v>0</v>
      </c>
      <c r="C40" s="37">
        <f>VLOOKUP(A40,'(1) Beginning Balances'!A:B,2,FALSE)</f>
        <v>0</v>
      </c>
      <c r="D40" s="37">
        <f>VLOOKUP(A40,'(2) Purchases'!O:P,2,FALSE)</f>
        <v>0</v>
      </c>
      <c r="E40" s="37">
        <f>VLOOKUP(A40,'(3) Track Sales'!P:Q,2,FALSE)</f>
        <v>0</v>
      </c>
      <c r="F40" s="38">
        <f t="shared" si="2"/>
        <v>0</v>
      </c>
      <c r="G40" s="38">
        <f t="shared" si="3"/>
        <v>0</v>
      </c>
      <c r="H40" s="28">
        <f>IF(ISNA(VLOOKUP($A40,'(1) Beginning Balances'!$A:$D,3,FALSE)),0,$B40*VLOOKUP($A40,'(1) Beginning Balances'!$A:$D,3,FALSE))</f>
        <v>0</v>
      </c>
      <c r="I40" s="28">
        <f>IF(ISNA(VLOOKUP($A40,'(1) Beginning Balances'!$A:$D,4,FALSE)),0,$B40*VLOOKUP($A40,'(1) Beginning Balances'!$A:$D,4,FALSE))</f>
        <v>0</v>
      </c>
    </row>
    <row r="41" spans="1:9" x14ac:dyDescent="0.2">
      <c r="A41" s="29" t="s">
        <v>68</v>
      </c>
      <c r="B41" s="27">
        <f>VLOOKUP(A41,'(1) Beginning Balances'!A:B,2,FALSE)+VLOOKUP(A41,'(2) Purchases'!O:P,2,FALSE)+VLOOKUP(A41,'(3) Track Sales'!P:Q,2,FALSE)</f>
        <v>0</v>
      </c>
      <c r="C41" s="37">
        <f>VLOOKUP(A41,'(1) Beginning Balances'!A:B,2,FALSE)</f>
        <v>0</v>
      </c>
      <c r="D41" s="37">
        <f>VLOOKUP(A41,'(2) Purchases'!O:P,2,FALSE)</f>
        <v>0</v>
      </c>
      <c r="E41" s="37">
        <f>VLOOKUP(A41,'(3) Track Sales'!P:Q,2,FALSE)</f>
        <v>0</v>
      </c>
      <c r="F41" s="38">
        <f t="shared" si="2"/>
        <v>0</v>
      </c>
      <c r="G41" s="38">
        <f t="shared" si="3"/>
        <v>0</v>
      </c>
      <c r="H41" s="28">
        <f>IF(ISNA(VLOOKUP($A41,'(1) Beginning Balances'!$A:$D,3,FALSE)),0,$B41*VLOOKUP($A41,'(1) Beginning Balances'!$A:$D,3,FALSE))</f>
        <v>0</v>
      </c>
      <c r="I41" s="28">
        <f>IF(ISNA(VLOOKUP($A41,'(1) Beginning Balances'!$A:$D,4,FALSE)),0,$B41*VLOOKUP($A41,'(1) Beginning Balances'!$A:$D,4,FALSE))</f>
        <v>0</v>
      </c>
    </row>
    <row r="42" spans="1:9" x14ac:dyDescent="0.2">
      <c r="A42" s="29" t="s">
        <v>69</v>
      </c>
      <c r="B42" s="27">
        <f>VLOOKUP(A42,'(1) Beginning Balances'!A:B,2,FALSE)+VLOOKUP(A42,'(2) Purchases'!O:P,2,FALSE)+VLOOKUP(A42,'(3) Track Sales'!P:Q,2,FALSE)</f>
        <v>0</v>
      </c>
      <c r="C42" s="37">
        <f>VLOOKUP(A42,'(1) Beginning Balances'!A:B,2,FALSE)</f>
        <v>0</v>
      </c>
      <c r="D42" s="37">
        <f>VLOOKUP(A42,'(2) Purchases'!O:P,2,FALSE)</f>
        <v>0</v>
      </c>
      <c r="E42" s="37">
        <f>VLOOKUP(A42,'(3) Track Sales'!P:Q,2,FALSE)</f>
        <v>0</v>
      </c>
      <c r="F42" s="38">
        <f t="shared" si="2"/>
        <v>0</v>
      </c>
      <c r="G42" s="38">
        <f t="shared" si="3"/>
        <v>0</v>
      </c>
      <c r="H42" s="28">
        <f>IF(ISNA(VLOOKUP($A42,'(1) Beginning Balances'!$A:$D,3,FALSE)),0,$B42*VLOOKUP($A42,'(1) Beginning Balances'!$A:$D,3,FALSE))</f>
        <v>0</v>
      </c>
      <c r="I42" s="28">
        <f>IF(ISNA(VLOOKUP($A42,'(1) Beginning Balances'!$A:$D,4,FALSE)),0,$B42*VLOOKUP($A42,'(1) Beginning Balances'!$A:$D,4,FALSE))</f>
        <v>0</v>
      </c>
    </row>
    <row r="43" spans="1:9" x14ac:dyDescent="0.2">
      <c r="A43" s="29" t="s">
        <v>70</v>
      </c>
      <c r="B43" s="27">
        <f>VLOOKUP(A43,'(1) Beginning Balances'!A:B,2,FALSE)+VLOOKUP(A43,'(2) Purchases'!O:P,2,FALSE)+VLOOKUP(A43,'(3) Track Sales'!P:Q,2,FALSE)</f>
        <v>0</v>
      </c>
      <c r="C43" s="37">
        <f>VLOOKUP(A43,'(1) Beginning Balances'!A:B,2,FALSE)</f>
        <v>0</v>
      </c>
      <c r="D43" s="37">
        <f>VLOOKUP(A43,'(2) Purchases'!O:P,2,FALSE)</f>
        <v>0</v>
      </c>
      <c r="E43" s="37">
        <f>VLOOKUP(A43,'(3) Track Sales'!P:Q,2,FALSE)</f>
        <v>0</v>
      </c>
      <c r="F43" s="38">
        <f t="shared" si="2"/>
        <v>0</v>
      </c>
      <c r="G43" s="38">
        <f t="shared" si="3"/>
        <v>0</v>
      </c>
      <c r="H43" s="28">
        <f>IF(ISNA(VLOOKUP($A43,'(1) Beginning Balances'!$A:$D,3,FALSE)),0,$B43*VLOOKUP($A43,'(1) Beginning Balances'!$A:$D,3,FALSE))</f>
        <v>0</v>
      </c>
      <c r="I43" s="28">
        <f>IF(ISNA(VLOOKUP($A43,'(1) Beginning Balances'!$A:$D,4,FALSE)),0,$B43*VLOOKUP($A43,'(1) Beginning Balances'!$A:$D,4,FALSE))</f>
        <v>0</v>
      </c>
    </row>
    <row r="44" spans="1:9" x14ac:dyDescent="0.2">
      <c r="A44" s="29" t="s">
        <v>71</v>
      </c>
      <c r="B44" s="27">
        <f>VLOOKUP(A44,'(1) Beginning Balances'!A:B,2,FALSE)+VLOOKUP(A44,'(2) Purchases'!O:P,2,FALSE)+VLOOKUP(A44,'(3) Track Sales'!P:Q,2,FALSE)</f>
        <v>-1</v>
      </c>
      <c r="C44" s="37">
        <f>VLOOKUP(A44,'(1) Beginning Balances'!A:B,2,FALSE)</f>
        <v>0</v>
      </c>
      <c r="D44" s="37">
        <f>VLOOKUP(A44,'(2) Purchases'!O:P,2,FALSE)</f>
        <v>0</v>
      </c>
      <c r="E44" s="37">
        <f>VLOOKUP(A44,'(3) Track Sales'!P:Q,2,FALSE)</f>
        <v>-1</v>
      </c>
      <c r="F44" s="38">
        <f t="shared" si="2"/>
        <v>-1</v>
      </c>
      <c r="G44" s="38">
        <f t="shared" si="3"/>
        <v>0</v>
      </c>
      <c r="H44" s="28">
        <f>IF(ISNA(VLOOKUP($A44,'(1) Beginning Balances'!$A:$D,3,FALSE)),0,$B44*VLOOKUP($A44,'(1) Beginning Balances'!$A:$D,3,FALSE))</f>
        <v>-37.5</v>
      </c>
      <c r="I44" s="28">
        <f>IF(ISNA(VLOOKUP($A44,'(1) Beginning Balances'!$A:$D,4,FALSE)),0,$B44*VLOOKUP($A44,'(1) Beginning Balances'!$A:$D,4,FALSE))</f>
        <v>-79.95</v>
      </c>
    </row>
    <row r="45" spans="1:9" x14ac:dyDescent="0.2">
      <c r="A45" s="29" t="s">
        <v>72</v>
      </c>
      <c r="B45" s="27">
        <f>VLOOKUP(A45,'(1) Beginning Balances'!A:B,2,FALSE)+VLOOKUP(A45,'(2) Purchases'!O:P,2,FALSE)+VLOOKUP(A45,'(3) Track Sales'!P:Q,2,FALSE)</f>
        <v>0</v>
      </c>
      <c r="C45" s="37">
        <f>VLOOKUP(A45,'(1) Beginning Balances'!A:B,2,FALSE)</f>
        <v>0</v>
      </c>
      <c r="D45" s="37">
        <f>VLOOKUP(A45,'(2) Purchases'!O:P,2,FALSE)</f>
        <v>0</v>
      </c>
      <c r="E45" s="37">
        <f>VLOOKUP(A45,'(3) Track Sales'!P:Q,2,FALSE)</f>
        <v>0</v>
      </c>
      <c r="F45" s="38">
        <f t="shared" si="2"/>
        <v>0</v>
      </c>
      <c r="G45" s="38">
        <f t="shared" si="3"/>
        <v>0</v>
      </c>
      <c r="H45" s="28">
        <f>IF(ISNA(VLOOKUP($A45,'(1) Beginning Balances'!$A:$D,3,FALSE)),0,$B45*VLOOKUP($A45,'(1) Beginning Balances'!$A:$D,3,FALSE))</f>
        <v>0</v>
      </c>
      <c r="I45" s="28">
        <f>IF(ISNA(VLOOKUP($A45,'(1) Beginning Balances'!$A:$D,4,FALSE)),0,$B45*VLOOKUP($A45,'(1) Beginning Balances'!$A:$D,4,FALSE))</f>
        <v>0</v>
      </c>
    </row>
    <row r="46" spans="1:9" x14ac:dyDescent="0.2">
      <c r="A46" s="29" t="s">
        <v>73</v>
      </c>
      <c r="B46" s="27">
        <f>VLOOKUP(A46,'(1) Beginning Balances'!A:B,2,FALSE)+VLOOKUP(A46,'(2) Purchases'!O:P,2,FALSE)+VLOOKUP(A46,'(3) Track Sales'!P:Q,2,FALSE)</f>
        <v>0</v>
      </c>
      <c r="C46" s="37">
        <f>VLOOKUP(A46,'(1) Beginning Balances'!A:B,2,FALSE)</f>
        <v>0</v>
      </c>
      <c r="D46" s="37">
        <f>VLOOKUP(A46,'(2) Purchases'!O:P,2,FALSE)</f>
        <v>0</v>
      </c>
      <c r="E46" s="37">
        <f>VLOOKUP(A46,'(3) Track Sales'!P:Q,2,FALSE)</f>
        <v>0</v>
      </c>
      <c r="F46" s="38">
        <f t="shared" si="2"/>
        <v>0</v>
      </c>
      <c r="G46" s="38">
        <f t="shared" si="3"/>
        <v>0</v>
      </c>
      <c r="H46" s="28">
        <f>IF(ISNA(VLOOKUP($A46,'(1) Beginning Balances'!$A:$D,3,FALSE)),0,$B46*VLOOKUP($A46,'(1) Beginning Balances'!$A:$D,3,FALSE))</f>
        <v>0</v>
      </c>
      <c r="I46" s="28">
        <f>IF(ISNA(VLOOKUP($A46,'(1) Beginning Balances'!$A:$D,4,FALSE)),0,$B46*VLOOKUP($A46,'(1) Beginning Balances'!$A:$D,4,FALSE))</f>
        <v>0</v>
      </c>
    </row>
    <row r="47" spans="1:9" x14ac:dyDescent="0.2">
      <c r="A47" s="29" t="s">
        <v>74</v>
      </c>
      <c r="B47" s="27">
        <f>VLOOKUP(A47,'(1) Beginning Balances'!A:B,2,FALSE)+VLOOKUP(A47,'(2) Purchases'!O:P,2,FALSE)+VLOOKUP(A47,'(3) Track Sales'!P:Q,2,FALSE)</f>
        <v>0</v>
      </c>
      <c r="C47" s="37">
        <f>VLOOKUP(A47,'(1) Beginning Balances'!A:B,2,FALSE)</f>
        <v>0</v>
      </c>
      <c r="D47" s="37">
        <f>VLOOKUP(A47,'(2) Purchases'!O:P,2,FALSE)</f>
        <v>0</v>
      </c>
      <c r="E47" s="37">
        <f>VLOOKUP(A47,'(3) Track Sales'!P:Q,2,FALSE)</f>
        <v>0</v>
      </c>
      <c r="F47" s="38">
        <f t="shared" si="2"/>
        <v>0</v>
      </c>
      <c r="G47" s="38">
        <f t="shared" si="3"/>
        <v>0</v>
      </c>
      <c r="H47" s="28">
        <f>IF(ISNA(VLOOKUP($A47,'(1) Beginning Balances'!$A:$D,3,FALSE)),0,$B47*VLOOKUP($A47,'(1) Beginning Balances'!$A:$D,3,FALSE))</f>
        <v>0</v>
      </c>
      <c r="I47" s="28">
        <f>IF(ISNA(VLOOKUP($A47,'(1) Beginning Balances'!$A:$D,4,FALSE)),0,$B47*VLOOKUP($A47,'(1) Beginning Balances'!$A:$D,4,FALSE))</f>
        <v>0</v>
      </c>
    </row>
    <row r="48" spans="1:9" x14ac:dyDescent="0.2">
      <c r="A48" s="29" t="s">
        <v>75</v>
      </c>
      <c r="B48" s="27">
        <f>VLOOKUP(A48,'(1) Beginning Balances'!A:B,2,FALSE)+VLOOKUP(A48,'(2) Purchases'!O:P,2,FALSE)+VLOOKUP(A48,'(3) Track Sales'!P:Q,2,FALSE)</f>
        <v>0</v>
      </c>
      <c r="C48" s="37">
        <f>VLOOKUP(A48,'(1) Beginning Balances'!A:B,2,FALSE)</f>
        <v>0</v>
      </c>
      <c r="D48" s="37">
        <f>VLOOKUP(A48,'(2) Purchases'!O:P,2,FALSE)</f>
        <v>0</v>
      </c>
      <c r="E48" s="37">
        <f>VLOOKUP(A48,'(3) Track Sales'!P:Q,2,FALSE)</f>
        <v>0</v>
      </c>
      <c r="F48" s="38">
        <f t="shared" si="2"/>
        <v>0</v>
      </c>
      <c r="G48" s="38">
        <f t="shared" si="3"/>
        <v>0</v>
      </c>
      <c r="H48" s="28">
        <f>IF(ISNA(VLOOKUP($A48,'(1) Beginning Balances'!$A:$D,3,FALSE)),0,$B48*VLOOKUP($A48,'(1) Beginning Balances'!$A:$D,3,FALSE))</f>
        <v>0</v>
      </c>
      <c r="I48" s="28">
        <f>IF(ISNA(VLOOKUP($A48,'(1) Beginning Balances'!$A:$D,4,FALSE)),0,$B48*VLOOKUP($A48,'(1) Beginning Balances'!$A:$D,4,FALSE))</f>
        <v>0</v>
      </c>
    </row>
    <row r="49" spans="1:9" x14ac:dyDescent="0.2">
      <c r="A49" s="29" t="s">
        <v>76</v>
      </c>
      <c r="B49" s="27">
        <f>VLOOKUP(A49,'(1) Beginning Balances'!A:B,2,FALSE)+VLOOKUP(A49,'(2) Purchases'!O:P,2,FALSE)+VLOOKUP(A49,'(3) Track Sales'!P:Q,2,FALSE)</f>
        <v>0</v>
      </c>
      <c r="C49" s="37">
        <f>VLOOKUP(A49,'(1) Beginning Balances'!A:B,2,FALSE)</f>
        <v>0</v>
      </c>
      <c r="D49" s="37">
        <f>VLOOKUP(A49,'(2) Purchases'!O:P,2,FALSE)</f>
        <v>0</v>
      </c>
      <c r="E49" s="37">
        <f>VLOOKUP(A49,'(3) Track Sales'!P:Q,2,FALSE)</f>
        <v>0</v>
      </c>
      <c r="F49" s="38">
        <f t="shared" si="2"/>
        <v>0</v>
      </c>
      <c r="G49" s="38">
        <f t="shared" si="3"/>
        <v>0</v>
      </c>
      <c r="H49" s="28">
        <f>IF(ISNA(VLOOKUP($A49,'(1) Beginning Balances'!$A:$D,3,FALSE)),0,$B49*VLOOKUP($A49,'(1) Beginning Balances'!$A:$D,3,FALSE))</f>
        <v>0</v>
      </c>
      <c r="I49" s="28">
        <f>IF(ISNA(VLOOKUP($A49,'(1) Beginning Balances'!$A:$D,4,FALSE)),0,$B49*VLOOKUP($A49,'(1) Beginning Balances'!$A:$D,4,FALSE))</f>
        <v>0</v>
      </c>
    </row>
    <row r="50" spans="1:9" x14ac:dyDescent="0.2">
      <c r="A50" s="29" t="s">
        <v>77</v>
      </c>
      <c r="B50" s="27">
        <f>VLOOKUP(A50,'(1) Beginning Balances'!A:B,2,FALSE)+VLOOKUP(A50,'(2) Purchases'!O:P,2,FALSE)+VLOOKUP(A50,'(3) Track Sales'!P:Q,2,FALSE)</f>
        <v>0</v>
      </c>
      <c r="C50" s="37">
        <f>VLOOKUP(A50,'(1) Beginning Balances'!A:B,2,FALSE)</f>
        <v>0</v>
      </c>
      <c r="D50" s="37">
        <f>VLOOKUP(A50,'(2) Purchases'!O:P,2,FALSE)</f>
        <v>0</v>
      </c>
      <c r="E50" s="37">
        <f>VLOOKUP(A50,'(3) Track Sales'!P:Q,2,FALSE)</f>
        <v>0</v>
      </c>
      <c r="F50" s="38">
        <f t="shared" si="2"/>
        <v>0</v>
      </c>
      <c r="G50" s="38">
        <f t="shared" si="3"/>
        <v>0</v>
      </c>
      <c r="H50" s="28">
        <f>IF(ISNA(VLOOKUP($A50,'(1) Beginning Balances'!$A:$D,3,FALSE)),0,$B50*VLOOKUP($A50,'(1) Beginning Balances'!$A:$D,3,FALSE))</f>
        <v>0</v>
      </c>
      <c r="I50" s="28">
        <f>IF(ISNA(VLOOKUP($A50,'(1) Beginning Balances'!$A:$D,4,FALSE)),0,$B50*VLOOKUP($A50,'(1) Beginning Balances'!$A:$D,4,FALSE))</f>
        <v>0</v>
      </c>
    </row>
    <row r="51" spans="1:9" x14ac:dyDescent="0.2">
      <c r="A51" s="29" t="s">
        <v>78</v>
      </c>
      <c r="B51" s="27">
        <f>VLOOKUP(A51,'(1) Beginning Balances'!A:B,2,FALSE)+VLOOKUP(A51,'(2) Purchases'!O:P,2,FALSE)+VLOOKUP(A51,'(3) Track Sales'!P:Q,2,FALSE)</f>
        <v>0</v>
      </c>
      <c r="C51" s="37">
        <f>VLOOKUP(A51,'(1) Beginning Balances'!A:B,2,FALSE)</f>
        <v>0</v>
      </c>
      <c r="D51" s="37">
        <f>VLOOKUP(A51,'(2) Purchases'!O:P,2,FALSE)</f>
        <v>0</v>
      </c>
      <c r="E51" s="37">
        <f>VLOOKUP(A51,'(3) Track Sales'!P:Q,2,FALSE)</f>
        <v>0</v>
      </c>
      <c r="F51" s="38">
        <f t="shared" si="2"/>
        <v>0</v>
      </c>
      <c r="G51" s="38">
        <f t="shared" si="3"/>
        <v>0</v>
      </c>
      <c r="H51" s="28">
        <f>IF(ISNA(VLOOKUP($A51,'(1) Beginning Balances'!$A:$D,3,FALSE)),0,$B51*VLOOKUP($A51,'(1) Beginning Balances'!$A:$D,3,FALSE))</f>
        <v>0</v>
      </c>
      <c r="I51" s="28">
        <f>IF(ISNA(VLOOKUP($A51,'(1) Beginning Balances'!$A:$D,4,FALSE)),0,$B51*VLOOKUP($A51,'(1) Beginning Balances'!$A:$D,4,FALSE))</f>
        <v>0</v>
      </c>
    </row>
    <row r="52" spans="1:9" x14ac:dyDescent="0.2">
      <c r="A52" s="29" t="s">
        <v>79</v>
      </c>
      <c r="B52" s="27">
        <f>VLOOKUP(A52,'(1) Beginning Balances'!A:B,2,FALSE)+VLOOKUP(A52,'(2) Purchases'!O:P,2,FALSE)+VLOOKUP(A52,'(3) Track Sales'!P:Q,2,FALSE)</f>
        <v>0</v>
      </c>
      <c r="C52" s="37">
        <f>VLOOKUP(A52,'(1) Beginning Balances'!A:B,2,FALSE)</f>
        <v>0</v>
      </c>
      <c r="D52" s="37">
        <f>VLOOKUP(A52,'(2) Purchases'!O:P,2,FALSE)</f>
        <v>0</v>
      </c>
      <c r="E52" s="37">
        <f>VLOOKUP(A52,'(3) Track Sales'!P:Q,2,FALSE)</f>
        <v>0</v>
      </c>
      <c r="F52" s="38">
        <f t="shared" si="2"/>
        <v>0</v>
      </c>
      <c r="G52" s="38">
        <f t="shared" si="3"/>
        <v>0</v>
      </c>
      <c r="H52" s="28">
        <f>IF(ISNA(VLOOKUP($A52,'(1) Beginning Balances'!$A:$D,3,FALSE)),0,$B52*VLOOKUP($A52,'(1) Beginning Balances'!$A:$D,3,FALSE))</f>
        <v>0</v>
      </c>
      <c r="I52" s="28">
        <f>IF(ISNA(VLOOKUP($A52,'(1) Beginning Balances'!$A:$D,4,FALSE)),0,$B52*VLOOKUP($A52,'(1) Beginning Balances'!$A:$D,4,FALSE))</f>
        <v>0</v>
      </c>
    </row>
    <row r="53" spans="1:9" x14ac:dyDescent="0.2">
      <c r="A53" s="29" t="s">
        <v>80</v>
      </c>
      <c r="B53" s="27">
        <f>VLOOKUP(A53,'(1) Beginning Balances'!A:B,2,FALSE)+VLOOKUP(A53,'(2) Purchases'!O:P,2,FALSE)+VLOOKUP(A53,'(3) Track Sales'!P:Q,2,FALSE)</f>
        <v>0</v>
      </c>
      <c r="C53" s="37">
        <f>VLOOKUP(A53,'(1) Beginning Balances'!A:B,2,FALSE)</f>
        <v>0</v>
      </c>
      <c r="D53" s="37">
        <f>VLOOKUP(A53,'(2) Purchases'!O:P,2,FALSE)</f>
        <v>0</v>
      </c>
      <c r="E53" s="37">
        <f>VLOOKUP(A53,'(3) Track Sales'!P:Q,2,FALSE)</f>
        <v>0</v>
      </c>
      <c r="F53" s="38">
        <f t="shared" si="2"/>
        <v>0</v>
      </c>
      <c r="G53" s="38">
        <f t="shared" si="3"/>
        <v>0</v>
      </c>
      <c r="H53" s="28">
        <f>IF(ISNA(VLOOKUP($A53,'(1) Beginning Balances'!$A:$D,3,FALSE)),0,$B53*VLOOKUP($A53,'(1) Beginning Balances'!$A:$D,3,FALSE))</f>
        <v>0</v>
      </c>
      <c r="I53" s="28">
        <f>IF(ISNA(VLOOKUP($A53,'(1) Beginning Balances'!$A:$D,4,FALSE)),0,$B53*VLOOKUP($A53,'(1) Beginning Balances'!$A:$D,4,FALSE))</f>
        <v>0</v>
      </c>
    </row>
    <row r="54" spans="1:9" x14ac:dyDescent="0.2">
      <c r="A54" s="29" t="s">
        <v>81</v>
      </c>
      <c r="B54" s="27">
        <f>VLOOKUP(A54,'(1) Beginning Balances'!A:B,2,FALSE)+VLOOKUP(A54,'(2) Purchases'!O:P,2,FALSE)+VLOOKUP(A54,'(3) Track Sales'!P:Q,2,FALSE)</f>
        <v>0</v>
      </c>
      <c r="C54" s="37">
        <f>VLOOKUP(A54,'(1) Beginning Balances'!A:B,2,FALSE)</f>
        <v>0</v>
      </c>
      <c r="D54" s="37">
        <f>VLOOKUP(A54,'(2) Purchases'!O:P,2,FALSE)</f>
        <v>0</v>
      </c>
      <c r="E54" s="37">
        <f>VLOOKUP(A54,'(3) Track Sales'!P:Q,2,FALSE)</f>
        <v>0</v>
      </c>
      <c r="F54" s="38">
        <f t="shared" si="2"/>
        <v>0</v>
      </c>
      <c r="G54" s="38">
        <f t="shared" si="3"/>
        <v>0</v>
      </c>
      <c r="H54" s="28">
        <f>IF(ISNA(VLOOKUP($A54,'(1) Beginning Balances'!$A:$D,3,FALSE)),0,$B54*VLOOKUP($A54,'(1) Beginning Balances'!$A:$D,3,FALSE))</f>
        <v>0</v>
      </c>
      <c r="I54" s="28">
        <f>IF(ISNA(VLOOKUP($A54,'(1) Beginning Balances'!$A:$D,4,FALSE)),0,$B54*VLOOKUP($A54,'(1) Beginning Balances'!$A:$D,4,FALSE))</f>
        <v>0</v>
      </c>
    </row>
    <row r="55" spans="1:9" x14ac:dyDescent="0.2">
      <c r="A55" s="29" t="s">
        <v>82</v>
      </c>
      <c r="B55" s="27">
        <f>VLOOKUP(A55,'(1) Beginning Balances'!A:B,2,FALSE)+VLOOKUP(A55,'(2) Purchases'!O:P,2,FALSE)+VLOOKUP(A55,'(3) Track Sales'!P:Q,2,FALSE)</f>
        <v>0</v>
      </c>
      <c r="C55" s="37">
        <f>VLOOKUP(A55,'(1) Beginning Balances'!A:B,2,FALSE)</f>
        <v>0</v>
      </c>
      <c r="D55" s="37">
        <f>VLOOKUP(A55,'(2) Purchases'!O:P,2,FALSE)</f>
        <v>0</v>
      </c>
      <c r="E55" s="37">
        <f>VLOOKUP(A55,'(3) Track Sales'!P:Q,2,FALSE)</f>
        <v>0</v>
      </c>
      <c r="F55" s="38">
        <f t="shared" si="2"/>
        <v>0</v>
      </c>
      <c r="G55" s="38">
        <f t="shared" si="3"/>
        <v>0</v>
      </c>
      <c r="H55" s="28">
        <f>IF(ISNA(VLOOKUP($A55,'(1) Beginning Balances'!$A:$D,3,FALSE)),0,$B55*VLOOKUP($A55,'(1) Beginning Balances'!$A:$D,3,FALSE))</f>
        <v>0</v>
      </c>
      <c r="I55" s="28">
        <f>IF(ISNA(VLOOKUP($A55,'(1) Beginning Balances'!$A:$D,4,FALSE)),0,$B55*VLOOKUP($A55,'(1) Beginning Balances'!$A:$D,4,FALSE))</f>
        <v>0</v>
      </c>
    </row>
    <row r="56" spans="1:9" x14ac:dyDescent="0.2">
      <c r="A56" s="29" t="s">
        <v>83</v>
      </c>
      <c r="B56" s="27">
        <f>VLOOKUP(A56,'(1) Beginning Balances'!A:B,2,FALSE)+VLOOKUP(A56,'(2) Purchases'!O:P,2,FALSE)+VLOOKUP(A56,'(3) Track Sales'!P:Q,2,FALSE)</f>
        <v>0</v>
      </c>
      <c r="C56" s="37">
        <f>VLOOKUP(A56,'(1) Beginning Balances'!A:B,2,FALSE)</f>
        <v>0</v>
      </c>
      <c r="D56" s="37">
        <f>VLOOKUP(A56,'(2) Purchases'!O:P,2,FALSE)</f>
        <v>0</v>
      </c>
      <c r="E56" s="37">
        <f>VLOOKUP(A56,'(3) Track Sales'!P:Q,2,FALSE)</f>
        <v>0</v>
      </c>
      <c r="F56" s="38">
        <f t="shared" si="2"/>
        <v>0</v>
      </c>
      <c r="G56" s="38">
        <f t="shared" si="3"/>
        <v>0</v>
      </c>
      <c r="H56" s="28">
        <f>IF(ISNA(VLOOKUP($A56,'(1) Beginning Balances'!$A:$D,3,FALSE)),0,$B56*VLOOKUP($A56,'(1) Beginning Balances'!$A:$D,3,FALSE))</f>
        <v>0</v>
      </c>
      <c r="I56" s="28">
        <f>IF(ISNA(VLOOKUP($A56,'(1) Beginning Balances'!$A:$D,4,FALSE)),0,$B56*VLOOKUP($A56,'(1) Beginning Balances'!$A:$D,4,FALSE))</f>
        <v>0</v>
      </c>
    </row>
    <row r="57" spans="1:9" x14ac:dyDescent="0.2">
      <c r="A57" s="29" t="s">
        <v>84</v>
      </c>
      <c r="B57" s="27">
        <f>VLOOKUP(A57,'(1) Beginning Balances'!A:B,2,FALSE)+VLOOKUP(A57,'(2) Purchases'!O:P,2,FALSE)+VLOOKUP(A57,'(3) Track Sales'!P:Q,2,FALSE)</f>
        <v>0</v>
      </c>
      <c r="C57" s="37">
        <f>VLOOKUP(A57,'(1) Beginning Balances'!A:B,2,FALSE)</f>
        <v>0</v>
      </c>
      <c r="D57" s="37">
        <f>VLOOKUP(A57,'(2) Purchases'!O:P,2,FALSE)</f>
        <v>0</v>
      </c>
      <c r="E57" s="37">
        <f>VLOOKUP(A57,'(3) Track Sales'!P:Q,2,FALSE)</f>
        <v>0</v>
      </c>
      <c r="F57" s="38">
        <f t="shared" si="2"/>
        <v>0</v>
      </c>
      <c r="G57" s="38">
        <f t="shared" si="3"/>
        <v>0</v>
      </c>
      <c r="H57" s="28">
        <f>IF(ISNA(VLOOKUP($A57,'(1) Beginning Balances'!$A:$D,3,FALSE)),0,$B57*VLOOKUP($A57,'(1) Beginning Balances'!$A:$D,3,FALSE))</f>
        <v>0</v>
      </c>
      <c r="I57" s="28">
        <f>IF(ISNA(VLOOKUP($A57,'(1) Beginning Balances'!$A:$D,4,FALSE)),0,$B57*VLOOKUP($A57,'(1) Beginning Balances'!$A:$D,4,FALSE))</f>
        <v>0</v>
      </c>
    </row>
    <row r="58" spans="1:9" x14ac:dyDescent="0.2">
      <c r="A58" s="29" t="s">
        <v>85</v>
      </c>
      <c r="B58" s="27">
        <f>VLOOKUP(A58,'(1) Beginning Balances'!A:B,2,FALSE)+VLOOKUP(A58,'(2) Purchases'!O:P,2,FALSE)+VLOOKUP(A58,'(3) Track Sales'!P:Q,2,FALSE)</f>
        <v>0</v>
      </c>
      <c r="C58" s="37">
        <f>VLOOKUP(A58,'(1) Beginning Balances'!A:B,2,FALSE)</f>
        <v>0</v>
      </c>
      <c r="D58" s="37">
        <f>VLOOKUP(A58,'(2) Purchases'!O:P,2,FALSE)</f>
        <v>0</v>
      </c>
      <c r="E58" s="37">
        <f>VLOOKUP(A58,'(3) Track Sales'!P:Q,2,FALSE)</f>
        <v>0</v>
      </c>
      <c r="F58" s="38">
        <f t="shared" si="2"/>
        <v>0</v>
      </c>
      <c r="G58" s="38">
        <f t="shared" si="3"/>
        <v>0</v>
      </c>
      <c r="H58" s="28">
        <f>IF(ISNA(VLOOKUP($A58,'(1) Beginning Balances'!$A:$D,3,FALSE)),0,$B58*VLOOKUP($A58,'(1) Beginning Balances'!$A:$D,3,FALSE))</f>
        <v>0</v>
      </c>
      <c r="I58" s="28">
        <f>IF(ISNA(VLOOKUP($A58,'(1) Beginning Balances'!$A:$D,4,FALSE)),0,$B58*VLOOKUP($A58,'(1) Beginning Balances'!$A:$D,4,FALSE))</f>
        <v>0</v>
      </c>
    </row>
    <row r="59" spans="1:9" x14ac:dyDescent="0.2">
      <c r="A59" s="29" t="s">
        <v>86</v>
      </c>
      <c r="B59" s="27">
        <f>VLOOKUP(A59,'(1) Beginning Balances'!A:B,2,FALSE)+VLOOKUP(A59,'(2) Purchases'!O:P,2,FALSE)+VLOOKUP(A59,'(3) Track Sales'!P:Q,2,FALSE)</f>
        <v>0</v>
      </c>
      <c r="C59" s="37">
        <f>VLOOKUP(A59,'(1) Beginning Balances'!A:B,2,FALSE)</f>
        <v>0</v>
      </c>
      <c r="D59" s="37">
        <f>VLOOKUP(A59,'(2) Purchases'!O:P,2,FALSE)</f>
        <v>0</v>
      </c>
      <c r="E59" s="37">
        <f>VLOOKUP(A59,'(3) Track Sales'!P:Q,2,FALSE)</f>
        <v>0</v>
      </c>
      <c r="F59" s="38">
        <f t="shared" si="2"/>
        <v>0</v>
      </c>
      <c r="G59" s="38">
        <f t="shared" si="3"/>
        <v>0</v>
      </c>
      <c r="H59" s="28">
        <f>IF(ISNA(VLOOKUP($A59,'(1) Beginning Balances'!$A:$D,3,FALSE)),0,$B59*VLOOKUP($A59,'(1) Beginning Balances'!$A:$D,3,FALSE))</f>
        <v>0</v>
      </c>
      <c r="I59" s="28">
        <f>IF(ISNA(VLOOKUP($A59,'(1) Beginning Balances'!$A:$D,4,FALSE)),0,$B59*VLOOKUP($A59,'(1) Beginning Balances'!$A:$D,4,FALSE))</f>
        <v>0</v>
      </c>
    </row>
    <row r="60" spans="1:9" x14ac:dyDescent="0.2">
      <c r="A60" s="29" t="s">
        <v>87</v>
      </c>
      <c r="B60" s="27">
        <f>VLOOKUP(A60,'(1) Beginning Balances'!A:B,2,FALSE)+VLOOKUP(A60,'(2) Purchases'!O:P,2,FALSE)+VLOOKUP(A60,'(3) Track Sales'!P:Q,2,FALSE)</f>
        <v>0</v>
      </c>
      <c r="C60" s="37">
        <f>VLOOKUP(A60,'(1) Beginning Balances'!A:B,2,FALSE)</f>
        <v>0</v>
      </c>
      <c r="D60" s="37">
        <f>VLOOKUP(A60,'(2) Purchases'!O:P,2,FALSE)</f>
        <v>0</v>
      </c>
      <c r="E60" s="37">
        <f>VLOOKUP(A60,'(3) Track Sales'!P:Q,2,FALSE)</f>
        <v>0</v>
      </c>
      <c r="F60" s="38">
        <f t="shared" si="2"/>
        <v>0</v>
      </c>
      <c r="G60" s="38">
        <f t="shared" si="3"/>
        <v>0</v>
      </c>
      <c r="H60" s="28">
        <f>IF(ISNA(VLOOKUP($A60,'(1) Beginning Balances'!$A:$D,3,FALSE)),0,$B60*VLOOKUP($A60,'(1) Beginning Balances'!$A:$D,3,FALSE))</f>
        <v>0</v>
      </c>
      <c r="I60" s="28">
        <f>IF(ISNA(VLOOKUP($A60,'(1) Beginning Balances'!$A:$D,4,FALSE)),0,$B60*VLOOKUP($A60,'(1) Beginning Balances'!$A:$D,4,FALSE))</f>
        <v>0</v>
      </c>
    </row>
    <row r="61" spans="1:9" x14ac:dyDescent="0.2">
      <c r="A61" s="29" t="str">
        <f>'(1) Beginning Balances'!A61</f>
        <v>New Test/Product 1</v>
      </c>
      <c r="B61" s="27">
        <f>VLOOKUP(A61,'(1) Beginning Balances'!A:B,2,FALSE)+VLOOKUP(A61,'(2) Purchases'!O:P,2,FALSE)+VLOOKUP(A61,'(3) Track Sales'!P:Q,2,FALSE)</f>
        <v>0</v>
      </c>
      <c r="C61" s="37">
        <f>VLOOKUP(A61,'(1) Beginning Balances'!A:B,2,FALSE)</f>
        <v>0</v>
      </c>
      <c r="D61" s="37">
        <f>VLOOKUP(A61,'(2) Purchases'!O:P,2,FALSE)</f>
        <v>0</v>
      </c>
      <c r="E61" s="37">
        <f>VLOOKUP(A61,'(3) Track Sales'!P:Q,2,FALSE)</f>
        <v>0</v>
      </c>
      <c r="F61" s="38">
        <f t="shared" ref="F61:F70" si="4">SUM(C61:E61)</f>
        <v>0</v>
      </c>
      <c r="G61" s="38">
        <f t="shared" ref="G61:G70" si="5">+B61-F61</f>
        <v>0</v>
      </c>
      <c r="H61" s="28">
        <f>IF(ISNA(VLOOKUP($A61,'(1) Beginning Balances'!$A:$D,3,FALSE)),0,$B61*VLOOKUP($A61,'(1) Beginning Balances'!$A:$D,3,FALSE))</f>
        <v>0</v>
      </c>
      <c r="I61" s="28">
        <f>IF(ISNA(VLOOKUP($A61,'(1) Beginning Balances'!$A:$D,4,FALSE)),0,$B61*VLOOKUP($A61,'(1) Beginning Balances'!$A:$D,4,FALSE))</f>
        <v>0</v>
      </c>
    </row>
    <row r="62" spans="1:9" x14ac:dyDescent="0.2">
      <c r="A62" s="29" t="str">
        <f>'(1) Beginning Balances'!A62</f>
        <v>New Test/Product 2</v>
      </c>
      <c r="B62" s="27">
        <f>VLOOKUP(A62,'(1) Beginning Balances'!A:B,2,FALSE)+VLOOKUP(A62,'(2) Purchases'!O:P,2,FALSE)+VLOOKUP(A62,'(3) Track Sales'!P:Q,2,FALSE)</f>
        <v>0</v>
      </c>
      <c r="C62" s="37">
        <f>VLOOKUP(A62,'(1) Beginning Balances'!A:B,2,FALSE)</f>
        <v>0</v>
      </c>
      <c r="D62" s="37">
        <f>VLOOKUP(A62,'(2) Purchases'!O:P,2,FALSE)</f>
        <v>0</v>
      </c>
      <c r="E62" s="37">
        <f>VLOOKUP(A62,'(3) Track Sales'!P:Q,2,FALSE)</f>
        <v>0</v>
      </c>
      <c r="F62" s="38">
        <f t="shared" si="4"/>
        <v>0</v>
      </c>
      <c r="G62" s="38">
        <f t="shared" si="5"/>
        <v>0</v>
      </c>
      <c r="H62" s="28">
        <f>IF(ISNA(VLOOKUP($A62,'(1) Beginning Balances'!$A:$D,3,FALSE)),0,$B62*VLOOKUP($A62,'(1) Beginning Balances'!$A:$D,3,FALSE))</f>
        <v>0</v>
      </c>
      <c r="I62" s="28">
        <f>IF(ISNA(VLOOKUP($A62,'(1) Beginning Balances'!$A:$D,4,FALSE)),0,$B62*VLOOKUP($A62,'(1) Beginning Balances'!$A:$D,4,FALSE))</f>
        <v>0</v>
      </c>
    </row>
    <row r="63" spans="1:9" x14ac:dyDescent="0.2">
      <c r="A63" s="29" t="str">
        <f>'(1) Beginning Balances'!A63</f>
        <v>New Test/Product 3</v>
      </c>
      <c r="B63" s="27">
        <f>VLOOKUP(A63,'(1) Beginning Balances'!A:B,2,FALSE)+VLOOKUP(A63,'(2) Purchases'!O:P,2,FALSE)+VLOOKUP(A63,'(3) Track Sales'!P:Q,2,FALSE)</f>
        <v>0</v>
      </c>
      <c r="C63" s="37">
        <f>VLOOKUP(A63,'(1) Beginning Balances'!A:B,2,FALSE)</f>
        <v>0</v>
      </c>
      <c r="D63" s="37">
        <f>VLOOKUP(A63,'(2) Purchases'!O:P,2,FALSE)</f>
        <v>0</v>
      </c>
      <c r="E63" s="37">
        <f>VLOOKUP(A63,'(3) Track Sales'!P:Q,2,FALSE)</f>
        <v>0</v>
      </c>
      <c r="F63" s="38">
        <f t="shared" si="4"/>
        <v>0</v>
      </c>
      <c r="G63" s="38">
        <f t="shared" si="5"/>
        <v>0</v>
      </c>
      <c r="H63" s="28">
        <f>IF(ISNA(VLOOKUP($A63,'(1) Beginning Balances'!$A:$D,3,FALSE)),0,$B63*VLOOKUP($A63,'(1) Beginning Balances'!$A:$D,3,FALSE))</f>
        <v>0</v>
      </c>
      <c r="I63" s="28">
        <f>IF(ISNA(VLOOKUP($A63,'(1) Beginning Balances'!$A:$D,4,FALSE)),0,$B63*VLOOKUP($A63,'(1) Beginning Balances'!$A:$D,4,FALSE))</f>
        <v>0</v>
      </c>
    </row>
    <row r="64" spans="1:9" x14ac:dyDescent="0.2">
      <c r="A64" s="29" t="str">
        <f>'(1) Beginning Balances'!A64</f>
        <v>New Test/Product 4</v>
      </c>
      <c r="B64" s="27">
        <f>VLOOKUP(A64,'(1) Beginning Balances'!A:B,2,FALSE)+VLOOKUP(A64,'(2) Purchases'!O:P,2,FALSE)+VLOOKUP(A64,'(3) Track Sales'!P:Q,2,FALSE)</f>
        <v>0</v>
      </c>
      <c r="C64" s="37">
        <f>VLOOKUP(A64,'(1) Beginning Balances'!A:B,2,FALSE)</f>
        <v>0</v>
      </c>
      <c r="D64" s="37">
        <f>VLOOKUP(A64,'(2) Purchases'!O:P,2,FALSE)</f>
        <v>0</v>
      </c>
      <c r="E64" s="37">
        <f>VLOOKUP(A64,'(3) Track Sales'!P:Q,2,FALSE)</f>
        <v>0</v>
      </c>
      <c r="F64" s="38">
        <f t="shared" si="4"/>
        <v>0</v>
      </c>
      <c r="G64" s="38">
        <f t="shared" si="5"/>
        <v>0</v>
      </c>
      <c r="H64" s="28">
        <f>IF(ISNA(VLOOKUP($A64,'(1) Beginning Balances'!$A:$D,3,FALSE)),0,$B64*VLOOKUP($A64,'(1) Beginning Balances'!$A:$D,3,FALSE))</f>
        <v>0</v>
      </c>
      <c r="I64" s="28">
        <f>IF(ISNA(VLOOKUP($A64,'(1) Beginning Balances'!$A:$D,4,FALSE)),0,$B64*VLOOKUP($A64,'(1) Beginning Balances'!$A:$D,4,FALSE))</f>
        <v>0</v>
      </c>
    </row>
    <row r="65" spans="1:9" x14ac:dyDescent="0.2">
      <c r="A65" s="29" t="str">
        <f>'(1) Beginning Balances'!A65</f>
        <v>New Test/Product 5</v>
      </c>
      <c r="B65" s="27">
        <f>VLOOKUP(A65,'(1) Beginning Balances'!A:B,2,FALSE)+VLOOKUP(A65,'(2) Purchases'!O:P,2,FALSE)+VLOOKUP(A65,'(3) Track Sales'!P:Q,2,FALSE)</f>
        <v>0</v>
      </c>
      <c r="C65" s="37">
        <f>VLOOKUP(A65,'(1) Beginning Balances'!A:B,2,FALSE)</f>
        <v>0</v>
      </c>
      <c r="D65" s="37">
        <f>VLOOKUP(A65,'(2) Purchases'!O:P,2,FALSE)</f>
        <v>0</v>
      </c>
      <c r="E65" s="37">
        <f>VLOOKUP(A65,'(3) Track Sales'!P:Q,2,FALSE)</f>
        <v>0</v>
      </c>
      <c r="F65" s="38">
        <f t="shared" si="4"/>
        <v>0</v>
      </c>
      <c r="G65" s="38">
        <f t="shared" si="5"/>
        <v>0</v>
      </c>
      <c r="H65" s="28">
        <f>IF(ISNA(VLOOKUP($A65,'(1) Beginning Balances'!$A:$D,3,FALSE)),0,$B65*VLOOKUP($A65,'(1) Beginning Balances'!$A:$D,3,FALSE))</f>
        <v>0</v>
      </c>
      <c r="I65" s="28">
        <f>IF(ISNA(VLOOKUP($A65,'(1) Beginning Balances'!$A:$D,4,FALSE)),0,$B65*VLOOKUP($A65,'(1) Beginning Balances'!$A:$D,4,FALSE))</f>
        <v>0</v>
      </c>
    </row>
    <row r="66" spans="1:9" x14ac:dyDescent="0.2">
      <c r="A66" s="29" t="str">
        <f>'(1) Beginning Balances'!A66</f>
        <v>New Test/Product 6</v>
      </c>
      <c r="B66" s="27">
        <f>VLOOKUP(A66,'(1) Beginning Balances'!A:B,2,FALSE)+VLOOKUP(A66,'(2) Purchases'!O:P,2,FALSE)+VLOOKUP(A66,'(3) Track Sales'!P:Q,2,FALSE)</f>
        <v>0</v>
      </c>
      <c r="C66" s="37">
        <f>VLOOKUP(A66,'(1) Beginning Balances'!A:B,2,FALSE)</f>
        <v>0</v>
      </c>
      <c r="D66" s="37">
        <f>VLOOKUP(A66,'(2) Purchases'!O:P,2,FALSE)</f>
        <v>0</v>
      </c>
      <c r="E66" s="37">
        <f>VLOOKUP(A66,'(3) Track Sales'!P:Q,2,FALSE)</f>
        <v>0</v>
      </c>
      <c r="F66" s="38">
        <f t="shared" si="4"/>
        <v>0</v>
      </c>
      <c r="G66" s="38">
        <f t="shared" si="5"/>
        <v>0</v>
      </c>
      <c r="H66" s="28">
        <f>IF(ISNA(VLOOKUP($A66,'(1) Beginning Balances'!$A:$D,3,FALSE)),0,$B66*VLOOKUP($A66,'(1) Beginning Balances'!$A:$D,3,FALSE))</f>
        <v>0</v>
      </c>
      <c r="I66" s="28">
        <f>IF(ISNA(VLOOKUP($A66,'(1) Beginning Balances'!$A:$D,4,FALSE)),0,$B66*VLOOKUP($A66,'(1) Beginning Balances'!$A:$D,4,FALSE))</f>
        <v>0</v>
      </c>
    </row>
    <row r="67" spans="1:9" x14ac:dyDescent="0.2">
      <c r="A67" s="29" t="str">
        <f>'(1) Beginning Balances'!A67</f>
        <v>New Test/Product 7</v>
      </c>
      <c r="B67" s="27">
        <f>VLOOKUP(A67,'(1) Beginning Balances'!A:B,2,FALSE)+VLOOKUP(A67,'(2) Purchases'!O:P,2,FALSE)+VLOOKUP(A67,'(3) Track Sales'!P:Q,2,FALSE)</f>
        <v>0</v>
      </c>
      <c r="C67" s="37">
        <f>VLOOKUP(A67,'(1) Beginning Balances'!A:B,2,FALSE)</f>
        <v>0</v>
      </c>
      <c r="D67" s="37">
        <f>VLOOKUP(A67,'(2) Purchases'!O:P,2,FALSE)</f>
        <v>0</v>
      </c>
      <c r="E67" s="37">
        <f>VLOOKUP(A67,'(3) Track Sales'!P:Q,2,FALSE)</f>
        <v>0</v>
      </c>
      <c r="F67" s="38">
        <f t="shared" si="4"/>
        <v>0</v>
      </c>
      <c r="G67" s="38">
        <f t="shared" si="5"/>
        <v>0</v>
      </c>
      <c r="H67" s="28">
        <f>IF(ISNA(VLOOKUP($A67,'(1) Beginning Balances'!$A:$D,3,FALSE)),0,$B67*VLOOKUP($A67,'(1) Beginning Balances'!$A:$D,3,FALSE))</f>
        <v>0</v>
      </c>
      <c r="I67" s="28">
        <f>IF(ISNA(VLOOKUP($A67,'(1) Beginning Balances'!$A:$D,4,FALSE)),0,$B67*VLOOKUP($A67,'(1) Beginning Balances'!$A:$D,4,FALSE))</f>
        <v>0</v>
      </c>
    </row>
    <row r="68" spans="1:9" x14ac:dyDescent="0.2">
      <c r="A68" s="29" t="str">
        <f>'(1) Beginning Balances'!A68</f>
        <v>New Test/Product 8</v>
      </c>
      <c r="B68" s="27">
        <f>VLOOKUP(A68,'(1) Beginning Balances'!A:B,2,FALSE)+VLOOKUP(A68,'(2) Purchases'!O:P,2,FALSE)+VLOOKUP(A68,'(3) Track Sales'!P:Q,2,FALSE)</f>
        <v>0</v>
      </c>
      <c r="C68" s="37">
        <f>VLOOKUP(A68,'(1) Beginning Balances'!A:B,2,FALSE)</f>
        <v>0</v>
      </c>
      <c r="D68" s="37">
        <f>VLOOKUP(A68,'(2) Purchases'!O:P,2,FALSE)</f>
        <v>0</v>
      </c>
      <c r="E68" s="37">
        <f>VLOOKUP(A68,'(3) Track Sales'!P:Q,2,FALSE)</f>
        <v>0</v>
      </c>
      <c r="F68" s="38">
        <f t="shared" si="4"/>
        <v>0</v>
      </c>
      <c r="G68" s="38">
        <f t="shared" si="5"/>
        <v>0</v>
      </c>
      <c r="H68" s="28">
        <f>IF(ISNA(VLOOKUP($A68,'(1) Beginning Balances'!$A:$D,3,FALSE)),0,$B68*VLOOKUP($A68,'(1) Beginning Balances'!$A:$D,3,FALSE))</f>
        <v>0</v>
      </c>
      <c r="I68" s="28">
        <f>IF(ISNA(VLOOKUP($A68,'(1) Beginning Balances'!$A:$D,4,FALSE)),0,$B68*VLOOKUP($A68,'(1) Beginning Balances'!$A:$D,4,FALSE))</f>
        <v>0</v>
      </c>
    </row>
    <row r="69" spans="1:9" x14ac:dyDescent="0.2">
      <c r="A69" s="29" t="str">
        <f>'(1) Beginning Balances'!A69</f>
        <v>New Test/Product 9</v>
      </c>
      <c r="B69" s="27">
        <f>VLOOKUP(A69,'(1) Beginning Balances'!A:B,2,FALSE)+VLOOKUP(A69,'(2) Purchases'!O:P,2,FALSE)+VLOOKUP(A69,'(3) Track Sales'!P:Q,2,FALSE)</f>
        <v>0</v>
      </c>
      <c r="C69" s="37">
        <f>VLOOKUP(A69,'(1) Beginning Balances'!A:B,2,FALSE)</f>
        <v>0</v>
      </c>
      <c r="D69" s="37">
        <f>VLOOKUP(A69,'(2) Purchases'!O:P,2,FALSE)</f>
        <v>0</v>
      </c>
      <c r="E69" s="37">
        <f>VLOOKUP(A69,'(3) Track Sales'!P:Q,2,FALSE)</f>
        <v>0</v>
      </c>
      <c r="F69" s="38">
        <f t="shared" si="4"/>
        <v>0</v>
      </c>
      <c r="G69" s="38">
        <f t="shared" si="5"/>
        <v>0</v>
      </c>
      <c r="H69" s="28">
        <f>IF(ISNA(VLOOKUP($A69,'(1) Beginning Balances'!$A:$D,3,FALSE)),0,$B69*VLOOKUP($A69,'(1) Beginning Balances'!$A:$D,3,FALSE))</f>
        <v>0</v>
      </c>
      <c r="I69" s="28">
        <f>IF(ISNA(VLOOKUP($A69,'(1) Beginning Balances'!$A:$D,4,FALSE)),0,$B69*VLOOKUP($A69,'(1) Beginning Balances'!$A:$D,4,FALSE))</f>
        <v>0</v>
      </c>
    </row>
    <row r="70" spans="1:9" x14ac:dyDescent="0.2">
      <c r="A70" s="29" t="str">
        <f>'(1) Beginning Balances'!A70</f>
        <v>New Test/Product 10</v>
      </c>
      <c r="B70" s="27">
        <f>VLOOKUP(A70,'(1) Beginning Balances'!A:B,2,FALSE)+VLOOKUP(A70,'(2) Purchases'!O:P,2,FALSE)+VLOOKUP(A70,'(3) Track Sales'!P:Q,2,FALSE)</f>
        <v>0</v>
      </c>
      <c r="C70" s="37">
        <f>VLOOKUP(A70,'(1) Beginning Balances'!A:B,2,FALSE)</f>
        <v>0</v>
      </c>
      <c r="D70" s="37">
        <f>VLOOKUP(A70,'(2) Purchases'!O:P,2,FALSE)</f>
        <v>0</v>
      </c>
      <c r="E70" s="37">
        <f>VLOOKUP(A70,'(3) Track Sales'!P:Q,2,FALSE)</f>
        <v>0</v>
      </c>
      <c r="F70" s="38">
        <f t="shared" si="4"/>
        <v>0</v>
      </c>
      <c r="G70" s="38">
        <f t="shared" si="5"/>
        <v>0</v>
      </c>
      <c r="H70" s="28">
        <f>IF(ISNA(VLOOKUP($A70,'(1) Beginning Balances'!$A:$D,3,FALSE)),0,$B70*VLOOKUP($A70,'(1) Beginning Balances'!$A:$D,3,FALSE))</f>
        <v>0</v>
      </c>
      <c r="I70" s="28">
        <f>IF(ISNA(VLOOKUP($A70,'(1) Beginning Balances'!$A:$D,4,FALSE)),0,$B70*VLOOKUP($A70,'(1) Beginning Balances'!$A:$D,4,FALSE))</f>
        <v>0</v>
      </c>
    </row>
  </sheetData>
  <sheetProtection algorithmName="SHA-512" hashValue="4HbS7xgVWE99s0KgVUjclP6maC303b47W0+P0ifdMoh7YSyewq0HeARbdN4eSdxZ8Uocmq+oAjqqkbfO48QM0w==" saltValue="A4tStwHOgDRR3fk1etML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(1) Beginning Balances</vt:lpstr>
      <vt:lpstr>(2) Purchases</vt:lpstr>
      <vt:lpstr>(3) Track Sales</vt:lpstr>
      <vt:lpstr>(4) Follow-ups</vt:lpstr>
      <vt:lpstr>(5) Inventory</vt:lpstr>
      <vt:lpstr>'(3) Track Sales'!Print_Area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Cook</dc:creator>
  <cp:lastModifiedBy>John McGuire</cp:lastModifiedBy>
  <cp:lastPrinted>2020-08-06T21:12:58Z</cp:lastPrinted>
  <dcterms:created xsi:type="dcterms:W3CDTF">2020-08-06T20:49:46Z</dcterms:created>
  <dcterms:modified xsi:type="dcterms:W3CDTF">2020-08-16T12:46:36Z</dcterms:modified>
</cp:coreProperties>
</file>